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3395" windowHeight="7230"/>
  </bookViews>
  <sheets>
    <sheet name="Квалификация" sheetId="4" r:id="rId1"/>
  </sheets>
  <calcPr calcId="145621"/>
</workbook>
</file>

<file path=xl/calcChain.xml><?xml version="1.0" encoding="utf-8"?>
<calcChain xmlns="http://schemas.openxmlformats.org/spreadsheetml/2006/main">
  <c r="O241" i="4"/>
  <c r="O242"/>
  <c r="O243"/>
  <c r="O244"/>
  <c r="O245"/>
  <c r="O246"/>
  <c r="P246" s="1"/>
  <c r="O247"/>
  <c r="O248"/>
  <c r="O249"/>
  <c r="O250"/>
  <c r="O251"/>
  <c r="O252"/>
  <c r="O253"/>
  <c r="O254"/>
  <c r="O255"/>
  <c r="O256"/>
  <c r="L241"/>
  <c r="L242"/>
  <c r="P242" s="1"/>
  <c r="L243"/>
  <c r="P243" s="1"/>
  <c r="L244"/>
  <c r="P244" s="1"/>
  <c r="L245"/>
  <c r="P245" s="1"/>
  <c r="L247"/>
  <c r="P247" s="1"/>
  <c r="L248"/>
  <c r="P248" s="1"/>
  <c r="L249"/>
  <c r="P249" s="1"/>
  <c r="L250"/>
  <c r="P250" s="1"/>
  <c r="L251"/>
  <c r="P251" s="1"/>
  <c r="L252"/>
  <c r="P252" s="1"/>
  <c r="L253"/>
  <c r="P253" s="1"/>
  <c r="L254"/>
  <c r="P254" s="1"/>
  <c r="L255"/>
  <c r="P255" s="1"/>
  <c r="L256"/>
  <c r="P256" s="1"/>
  <c r="O191"/>
  <c r="O192"/>
  <c r="O193"/>
  <c r="O194"/>
  <c r="O195"/>
  <c r="O196"/>
  <c r="O197"/>
  <c r="O198"/>
  <c r="O199"/>
  <c r="O200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3"/>
  <c r="O224"/>
  <c r="O225"/>
  <c r="O226"/>
  <c r="O227"/>
  <c r="O228"/>
  <c r="O229"/>
  <c r="O231"/>
  <c r="O232"/>
  <c r="O234"/>
  <c r="L191"/>
  <c r="P191" s="1"/>
  <c r="L192"/>
  <c r="P192" s="1"/>
  <c r="L193"/>
  <c r="P193" s="1"/>
  <c r="L194"/>
  <c r="P194" s="1"/>
  <c r="L195"/>
  <c r="P195" s="1"/>
  <c r="L196"/>
  <c r="P196" s="1"/>
  <c r="L197"/>
  <c r="P197" s="1"/>
  <c r="L198"/>
  <c r="P198" s="1"/>
  <c r="L199"/>
  <c r="P199" s="1"/>
  <c r="L200"/>
  <c r="P200" s="1"/>
  <c r="L201"/>
  <c r="P201" s="1"/>
  <c r="L202"/>
  <c r="P202" s="1"/>
  <c r="L203"/>
  <c r="P203" s="1"/>
  <c r="L204"/>
  <c r="P204" s="1"/>
  <c r="L205"/>
  <c r="P205" s="1"/>
  <c r="L206"/>
  <c r="P206" s="1"/>
  <c r="L207"/>
  <c r="P207" s="1"/>
  <c r="L208"/>
  <c r="P208" s="1"/>
  <c r="L209"/>
  <c r="P209" s="1"/>
  <c r="L210"/>
  <c r="P210" s="1"/>
  <c r="L211"/>
  <c r="P211" s="1"/>
  <c r="L212"/>
  <c r="P212" s="1"/>
  <c r="L213"/>
  <c r="P213" s="1"/>
  <c r="L214"/>
  <c r="P214" s="1"/>
  <c r="L215"/>
  <c r="P215" s="1"/>
  <c r="L216"/>
  <c r="P216" s="1"/>
  <c r="L217"/>
  <c r="P217" s="1"/>
  <c r="L218"/>
  <c r="P218" s="1"/>
  <c r="L219"/>
  <c r="P219" s="1"/>
  <c r="L220"/>
  <c r="P220" s="1"/>
  <c r="L221"/>
  <c r="P221" s="1"/>
  <c r="L222"/>
  <c r="P222" s="1"/>
  <c r="L223"/>
  <c r="P223" s="1"/>
  <c r="L224"/>
  <c r="P224" s="1"/>
  <c r="L225"/>
  <c r="P225" s="1"/>
  <c r="L226"/>
  <c r="P226" s="1"/>
  <c r="L227"/>
  <c r="P227" s="1"/>
  <c r="L228"/>
  <c r="P228" s="1"/>
  <c r="L229"/>
  <c r="P229" s="1"/>
  <c r="L230"/>
  <c r="P230" s="1"/>
  <c r="L231"/>
  <c r="P231" s="1"/>
  <c r="L232"/>
  <c r="P232" s="1"/>
  <c r="L233"/>
  <c r="P233" s="1"/>
  <c r="L234"/>
  <c r="P234" s="1"/>
  <c r="L235"/>
  <c r="P235" s="1"/>
  <c r="P176"/>
  <c r="O140"/>
  <c r="O141"/>
  <c r="O142"/>
  <c r="O143"/>
  <c r="O144"/>
  <c r="O145"/>
  <c r="O146"/>
  <c r="O147"/>
  <c r="O148"/>
  <c r="O149"/>
  <c r="O150"/>
  <c r="O152"/>
  <c r="O153"/>
  <c r="O154"/>
  <c r="O155"/>
  <c r="O156"/>
  <c r="O157"/>
  <c r="O158"/>
  <c r="O159"/>
  <c r="O161"/>
  <c r="O162"/>
  <c r="O163"/>
  <c r="O164"/>
  <c r="O165"/>
  <c r="O166"/>
  <c r="O167"/>
  <c r="O168"/>
  <c r="P168" s="1"/>
  <c r="O169"/>
  <c r="O170"/>
  <c r="O171"/>
  <c r="O172"/>
  <c r="O173"/>
  <c r="O174"/>
  <c r="O175"/>
  <c r="O176"/>
  <c r="O177"/>
  <c r="O178"/>
  <c r="O179"/>
  <c r="P179" s="1"/>
  <c r="L140"/>
  <c r="P140" s="1"/>
  <c r="L141"/>
  <c r="P141" s="1"/>
  <c r="L142"/>
  <c r="P142" s="1"/>
  <c r="L143"/>
  <c r="P143" s="1"/>
  <c r="L144"/>
  <c r="L145"/>
  <c r="P145" s="1"/>
  <c r="L146"/>
  <c r="P146" s="1"/>
  <c r="L147"/>
  <c r="P147" s="1"/>
  <c r="L148"/>
  <c r="P148" s="1"/>
  <c r="L149"/>
  <c r="P149" s="1"/>
  <c r="L150"/>
  <c r="P150" s="1"/>
  <c r="L151"/>
  <c r="P151" s="1"/>
  <c r="L152"/>
  <c r="P152" s="1"/>
  <c r="L153"/>
  <c r="L154"/>
  <c r="P154" s="1"/>
  <c r="L155"/>
  <c r="P155" s="1"/>
  <c r="L156"/>
  <c r="P156" s="1"/>
  <c r="L157"/>
  <c r="P157" s="1"/>
  <c r="L158"/>
  <c r="P158" s="1"/>
  <c r="L159"/>
  <c r="P159" s="1"/>
  <c r="L160"/>
  <c r="P160" s="1"/>
  <c r="L161"/>
  <c r="P161" s="1"/>
  <c r="L162"/>
  <c r="P162" s="1"/>
  <c r="L163"/>
  <c r="P163" s="1"/>
  <c r="L164"/>
  <c r="P164" s="1"/>
  <c r="L165"/>
  <c r="P165" s="1"/>
  <c r="L166"/>
  <c r="P166" s="1"/>
  <c r="L167"/>
  <c r="P167" s="1"/>
  <c r="L169"/>
  <c r="P169" s="1"/>
  <c r="L170"/>
  <c r="P170" s="1"/>
  <c r="L171"/>
  <c r="P171" s="1"/>
  <c r="L172"/>
  <c r="P172" s="1"/>
  <c r="L173"/>
  <c r="P173" s="1"/>
  <c r="L174"/>
  <c r="P174" s="1"/>
  <c r="L175"/>
  <c r="P175" s="1"/>
  <c r="L177"/>
  <c r="P177" s="1"/>
  <c r="L178"/>
  <c r="P178" s="1"/>
  <c r="O120"/>
  <c r="O123"/>
  <c r="O124"/>
  <c r="O125"/>
  <c r="O126"/>
  <c r="P126" s="1"/>
  <c r="O127"/>
  <c r="P127" s="1"/>
  <c r="O128"/>
  <c r="O129"/>
  <c r="O130"/>
  <c r="P130" s="1"/>
  <c r="O131"/>
  <c r="P131" s="1"/>
  <c r="O132"/>
  <c r="O133"/>
  <c r="P133" s="1"/>
  <c r="L120"/>
  <c r="P120" s="1"/>
  <c r="L121"/>
  <c r="P121" s="1"/>
  <c r="L122"/>
  <c r="P122" s="1"/>
  <c r="L123"/>
  <c r="P123" s="1"/>
  <c r="L124"/>
  <c r="P124" s="1"/>
  <c r="L125"/>
  <c r="P125" s="1"/>
  <c r="L127"/>
  <c r="L128"/>
  <c r="P128" s="1"/>
  <c r="L129"/>
  <c r="P129" s="1"/>
  <c r="L130"/>
  <c r="L132"/>
  <c r="P132" s="1"/>
  <c r="O10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P43" s="1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P68" s="1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P89" s="1"/>
  <c r="O90"/>
  <c r="O91"/>
  <c r="O92"/>
  <c r="O93"/>
  <c r="O94"/>
  <c r="O95"/>
  <c r="O96"/>
  <c r="O97"/>
  <c r="P97" s="1"/>
  <c r="O99"/>
  <c r="P99" s="1"/>
  <c r="L10"/>
  <c r="P10" s="1"/>
  <c r="L11"/>
  <c r="P11" s="1"/>
  <c r="L12"/>
  <c r="P12" s="1"/>
  <c r="L13"/>
  <c r="P13" s="1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4"/>
  <c r="P44" s="1"/>
  <c r="L45"/>
  <c r="P45" s="1"/>
  <c r="L46"/>
  <c r="L47"/>
  <c r="P47" s="1"/>
  <c r="L48"/>
  <c r="P48" s="1"/>
  <c r="L49"/>
  <c r="P49" s="1"/>
  <c r="L50"/>
  <c r="P50" s="1"/>
  <c r="L51"/>
  <c r="P51" s="1"/>
  <c r="L52"/>
  <c r="P52" s="1"/>
  <c r="L53"/>
  <c r="P53" s="1"/>
  <c r="L54"/>
  <c r="P54" s="1"/>
  <c r="L55"/>
  <c r="P55" s="1"/>
  <c r="L56"/>
  <c r="P56" s="1"/>
  <c r="L57"/>
  <c r="P57" s="1"/>
  <c r="L58"/>
  <c r="P58" s="1"/>
  <c r="L59"/>
  <c r="P59" s="1"/>
  <c r="L60"/>
  <c r="P60" s="1"/>
  <c r="L61"/>
  <c r="P61" s="1"/>
  <c r="L62"/>
  <c r="P62" s="1"/>
  <c r="L63"/>
  <c r="P63" s="1"/>
  <c r="L64"/>
  <c r="P64" s="1"/>
  <c r="L65"/>
  <c r="P65" s="1"/>
  <c r="L66"/>
  <c r="L67"/>
  <c r="P67" s="1"/>
  <c r="L69"/>
  <c r="P69" s="1"/>
  <c r="L70"/>
  <c r="P70" s="1"/>
  <c r="L71"/>
  <c r="P71" s="1"/>
  <c r="L72"/>
  <c r="P72" s="1"/>
  <c r="L73"/>
  <c r="P73" s="1"/>
  <c r="L74"/>
  <c r="P74" s="1"/>
  <c r="L75"/>
  <c r="P75" s="1"/>
  <c r="L76"/>
  <c r="P76" s="1"/>
  <c r="L77"/>
  <c r="P77" s="1"/>
  <c r="L78"/>
  <c r="P78" s="1"/>
  <c r="L79"/>
  <c r="P79" s="1"/>
  <c r="L80"/>
  <c r="P80" s="1"/>
  <c r="L81"/>
  <c r="P81" s="1"/>
  <c r="L82"/>
  <c r="P82" s="1"/>
  <c r="L83"/>
  <c r="P83" s="1"/>
  <c r="L84"/>
  <c r="P84" s="1"/>
  <c r="L85"/>
  <c r="P85" s="1"/>
  <c r="L86"/>
  <c r="P86" s="1"/>
  <c r="L87"/>
  <c r="P87" s="1"/>
  <c r="L88"/>
  <c r="P88" s="1"/>
  <c r="L90"/>
  <c r="P90" s="1"/>
  <c r="L91"/>
  <c r="P91" s="1"/>
  <c r="L92"/>
  <c r="P92" s="1"/>
  <c r="L93"/>
  <c r="P93" s="1"/>
  <c r="L94"/>
  <c r="P94" s="1"/>
  <c r="L95"/>
  <c r="P95" s="1"/>
  <c r="L96"/>
  <c r="P96" s="1"/>
  <c r="L98"/>
  <c r="P98" s="1"/>
  <c r="P241" l="1"/>
  <c r="Q241" s="1"/>
  <c r="Q243"/>
  <c r="Q247"/>
  <c r="Q251"/>
  <c r="Q255"/>
  <c r="Q259"/>
  <c r="Q242"/>
  <c r="Q246"/>
  <c r="Q250"/>
  <c r="Q254"/>
  <c r="Q258"/>
  <c r="Q191"/>
  <c r="Q193"/>
  <c r="Q195"/>
  <c r="Q197"/>
  <c r="Q199"/>
  <c r="Q201"/>
  <c r="Q203"/>
  <c r="Q205"/>
  <c r="Q207"/>
  <c r="Q209"/>
  <c r="Q211"/>
  <c r="Q213"/>
  <c r="Q215"/>
  <c r="Q217"/>
  <c r="Q219"/>
  <c r="Q221"/>
  <c r="Q223"/>
  <c r="Q225"/>
  <c r="Q227"/>
  <c r="Q229"/>
  <c r="Q231"/>
  <c r="Q233"/>
  <c r="Q235"/>
  <c r="Q192"/>
  <c r="Q194"/>
  <c r="Q196"/>
  <c r="Q198"/>
  <c r="Q200"/>
  <c r="Q202"/>
  <c r="Q204"/>
  <c r="Q206"/>
  <c r="Q208"/>
  <c r="Q210"/>
  <c r="Q212"/>
  <c r="Q214"/>
  <c r="Q216"/>
  <c r="Q218"/>
  <c r="Q220"/>
  <c r="Q222"/>
  <c r="Q224"/>
  <c r="Q226"/>
  <c r="Q228"/>
  <c r="Q230"/>
  <c r="Q232"/>
  <c r="Q234"/>
  <c r="Q236"/>
  <c r="P153"/>
  <c r="P144"/>
  <c r="Q144" s="1"/>
  <c r="Q140"/>
  <c r="Q142"/>
  <c r="Q146"/>
  <c r="Q148"/>
  <c r="Q150"/>
  <c r="Q152"/>
  <c r="Q154"/>
  <c r="Q156"/>
  <c r="Q158"/>
  <c r="Q160"/>
  <c r="Q162"/>
  <c r="Q164"/>
  <c r="Q166"/>
  <c r="Q168"/>
  <c r="Q170"/>
  <c r="Q172"/>
  <c r="Q174"/>
  <c r="Q176"/>
  <c r="Q178"/>
  <c r="Q180"/>
  <c r="Q182"/>
  <c r="Q184"/>
  <c r="Q186"/>
  <c r="Q141"/>
  <c r="Q143"/>
  <c r="Q145"/>
  <c r="Q147"/>
  <c r="Q149"/>
  <c r="Q151"/>
  <c r="Q153"/>
  <c r="Q155"/>
  <c r="Q157"/>
  <c r="Q159"/>
  <c r="Q161"/>
  <c r="Q163"/>
  <c r="Q165"/>
  <c r="Q167"/>
  <c r="Q169"/>
  <c r="Q171"/>
  <c r="Q173"/>
  <c r="Q175"/>
  <c r="Q177"/>
  <c r="Q179"/>
  <c r="Q181"/>
  <c r="Q183"/>
  <c r="Q185"/>
  <c r="Q120"/>
  <c r="Q122"/>
  <c r="Q124"/>
  <c r="Q126"/>
  <c r="Q128"/>
  <c r="Q130"/>
  <c r="Q132"/>
  <c r="Q134"/>
  <c r="Q121"/>
  <c r="Q123"/>
  <c r="Q125"/>
  <c r="Q127"/>
  <c r="Q129"/>
  <c r="Q131"/>
  <c r="Q133"/>
  <c r="Q135"/>
  <c r="P66"/>
  <c r="Q66" s="1"/>
  <c r="P46"/>
  <c r="Q46" s="1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8"/>
  <c r="Q50"/>
  <c r="Q52"/>
  <c r="Q54"/>
  <c r="Q56"/>
  <c r="Q58"/>
  <c r="Q60"/>
  <c r="Q62"/>
  <c r="Q64"/>
  <c r="Q68"/>
  <c r="Q70"/>
  <c r="Q72"/>
  <c r="Q74"/>
  <c r="Q76"/>
  <c r="Q78"/>
  <c r="Q80"/>
  <c r="Q82"/>
  <c r="Q84"/>
  <c r="Q86"/>
  <c r="Q88"/>
  <c r="Q90"/>
  <c r="Q92"/>
  <c r="Q94"/>
  <c r="Q96"/>
  <c r="Q98"/>
  <c r="Q100"/>
  <c r="Q102"/>
  <c r="Q104"/>
  <c r="Q106"/>
  <c r="Q108"/>
  <c r="Q110"/>
  <c r="Q112"/>
  <c r="Q114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57"/>
  <c r="Q59"/>
  <c r="Q61"/>
  <c r="Q63"/>
  <c r="Q65"/>
  <c r="Q67"/>
  <c r="Q69"/>
  <c r="Q71"/>
  <c r="Q73"/>
  <c r="Q75"/>
  <c r="Q77"/>
  <c r="Q79"/>
  <c r="Q81"/>
  <c r="Q83"/>
  <c r="Q85"/>
  <c r="Q87"/>
  <c r="Q89"/>
  <c r="Q91"/>
  <c r="Q93"/>
  <c r="Q95"/>
  <c r="Q97"/>
  <c r="Q99"/>
  <c r="Q101"/>
  <c r="Q103"/>
  <c r="Q105"/>
  <c r="Q107"/>
  <c r="Q109"/>
  <c r="Q111"/>
  <c r="Q113"/>
  <c r="Q115"/>
  <c r="Q260" l="1"/>
  <c r="Q256"/>
  <c r="Q252"/>
  <c r="Q248"/>
  <c r="Q244"/>
  <c r="Q261"/>
  <c r="Q257"/>
  <c r="Q253"/>
  <c r="Q249"/>
  <c r="Q245"/>
</calcChain>
</file>

<file path=xl/sharedStrings.xml><?xml version="1.0" encoding="utf-8"?>
<sst xmlns="http://schemas.openxmlformats.org/spreadsheetml/2006/main" count="1288" uniqueCount="372">
  <si>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</si>
  <si>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Чемипонат г. Москвы по гребному слалому 2017 года</t>
  </si>
  <si>
    <t>03-04 июня 2017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</si>
  <si>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</si>
  <si>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</si>
  <si>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</si>
  <si>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</si>
  <si>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Фамилия, Имя</t>
  </si>
  <si>
    <t>Год</t>
  </si>
  <si>
    <t>ГодМладший</t>
  </si>
  <si>
    <t>ГодСтарший</t>
  </si>
  <si>
    <t>Звание</t>
  </si>
  <si>
    <t>Территория</t>
  </si>
  <si>
    <t>Клуб</t>
  </si>
  <si>
    <t>Личный тренер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</si>
  <si>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</si>
  <si>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</si>
  <si>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</si>
  <si>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</si>
  <si>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</si>
  <si>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</si>
  <si>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</si>
  <si>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</si>
  <si>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Инкин Никита</t>
  </si>
  <si>
    <t>мс</t>
  </si>
  <si>
    <t>Москва</t>
  </si>
  <si>
    <t>ГБУ "ЦСП "Хлебниково"</t>
  </si>
  <si>
    <t>Натальин С.А., Тезиков А.Н., Платонова Е.Н.</t>
  </si>
  <si>
    <t>Савицкий Александр</t>
  </si>
  <si>
    <t>кмс</t>
  </si>
  <si>
    <t>Архангельская обл.</t>
  </si>
  <si>
    <t>ГАУ РЦСП "Поморье", ГУОР г. Бронницы</t>
  </si>
  <si>
    <t>Амосова Е.А., Меньшенин В.Л., Рябиков Л.Ю., Слотина Ю.В.</t>
  </si>
  <si>
    <t>DNS</t>
  </si>
  <si>
    <t>Непогодин Александр</t>
  </si>
  <si>
    <t>Московская обл.</t>
  </si>
  <si>
    <t>ГБУ МО "ЦОВС", СК "Грань"</t>
  </si>
  <si>
    <t>Слотина Ю.В., Рябиков Л.Ю., Непогодин М.М.</t>
  </si>
  <si>
    <t>Трифонов Артём</t>
  </si>
  <si>
    <t>СК "Аквариум"</t>
  </si>
  <si>
    <t>самостоятельно</t>
  </si>
  <si>
    <t>Поспелов Андрей</t>
  </si>
  <si>
    <t>ГБУ "МГФСО"</t>
  </si>
  <si>
    <t>Платонова Е.Н., Тезиков А.Н., Натальин С.А.</t>
  </si>
  <si>
    <t>Казанский Владимир</t>
  </si>
  <si>
    <t>СК "Азимут", СК "Демидов и Ко"</t>
  </si>
  <si>
    <t>Букринский Сергей</t>
  </si>
  <si>
    <t>Казанцев И.В.</t>
  </si>
  <si>
    <t>Демидов Виктор</t>
  </si>
  <si>
    <t>СК "Демидов и Ко"</t>
  </si>
  <si>
    <t>Демидов В.Ю.</t>
  </si>
  <si>
    <t>Рашев Александр</t>
  </si>
  <si>
    <t>Гончаров Алексей</t>
  </si>
  <si>
    <t>Гончаров А.А., Демидов В.Ю.</t>
  </si>
  <si>
    <t>Подобряев Алексей</t>
  </si>
  <si>
    <t>Ярославская обл.</t>
  </si>
  <si>
    <t>г. Переславль-Залесский</t>
  </si>
  <si>
    <t>Гладких Илья</t>
  </si>
  <si>
    <t>ЦСП "Поморье", ГУОР г. Бронницы</t>
  </si>
  <si>
    <t>Максимов Антон</t>
  </si>
  <si>
    <t>Прусаков Александр</t>
  </si>
  <si>
    <t>Школа Гребного Слалома</t>
  </si>
  <si>
    <t>Шабакин М.В., Прусаков А.</t>
  </si>
  <si>
    <t>Казаков Александр</t>
  </si>
  <si>
    <t>Демидов В.Ю., Гончаров А.А.</t>
  </si>
  <si>
    <t>Парфёнов Дмитрий</t>
  </si>
  <si>
    <t>Подобряев А.В.</t>
  </si>
  <si>
    <t>Платонов Пётр</t>
  </si>
  <si>
    <t>АБВ</t>
  </si>
  <si>
    <t>Платонов П.Г.</t>
  </si>
  <si>
    <t>Хомченко Андрей</t>
  </si>
  <si>
    <t>ДК "Каяк"</t>
  </si>
  <si>
    <t>Ромашкин Д.В.</t>
  </si>
  <si>
    <t>Ермаков Павел</t>
  </si>
  <si>
    <t>ДК Каяк</t>
  </si>
  <si>
    <t>Ванин Константин</t>
  </si>
  <si>
    <t>ГБУ "МГФСО", СК "Дети белой воды"</t>
  </si>
  <si>
    <t>Платонова Е.Н., Тезиков А.Н.</t>
  </si>
  <si>
    <t>Лихачев Богдан</t>
  </si>
  <si>
    <t>Павлов Иван</t>
  </si>
  <si>
    <t>КАНТ</t>
  </si>
  <si>
    <t>Трифонов Николай</t>
  </si>
  <si>
    <t>Агентство Венгрова</t>
  </si>
  <si>
    <t>Кардашин С.О.</t>
  </si>
  <si>
    <t>Дьяков Александр</t>
  </si>
  <si>
    <t>б/р</t>
  </si>
  <si>
    <t>Три стихии</t>
  </si>
  <si>
    <t>Хижнякова В.В.</t>
  </si>
  <si>
    <t>Ванин Владислав</t>
  </si>
  <si>
    <t>Каранов Антон</t>
  </si>
  <si>
    <t>Якимычев Сергей</t>
  </si>
  <si>
    <t>Ананьев Святослав</t>
  </si>
  <si>
    <t>г. Раменское, РКТ</t>
  </si>
  <si>
    <t>Голубович А.И., Рябиков Л.Ю., Слотина Ю.В.</t>
  </si>
  <si>
    <t>Рашев Всеволод</t>
  </si>
  <si>
    <t>Сафронов Андрей</t>
  </si>
  <si>
    <t>Новиков Сергей</t>
  </si>
  <si>
    <t>Кардашин Сергей</t>
  </si>
  <si>
    <t>Логинов Александр</t>
  </si>
  <si>
    <t>Мельник Данила</t>
  </si>
  <si>
    <t>Ромашкин Дмитрий</t>
  </si>
  <si>
    <t>Пантелеев Михаил</t>
  </si>
  <si>
    <t>Аквариум</t>
  </si>
  <si>
    <t>Романовский Алексей</t>
  </si>
  <si>
    <t>Гротов Александр</t>
  </si>
  <si>
    <t>Федосов Алексей</t>
  </si>
  <si>
    <t>СДЮСШОР №2, г. Ярославль</t>
  </si>
  <si>
    <t>Соколов Ю.С., Изюмова И.А.</t>
  </si>
  <si>
    <t>Мирошниченко Андрей</t>
  </si>
  <si>
    <t>Аксенов Николай</t>
  </si>
  <si>
    <t>Михайлов Серафим</t>
  </si>
  <si>
    <t>г.п. Богородское, ФОК "Лотос"</t>
  </si>
  <si>
    <t>Солодовников А.А., Солодовникова З.В.</t>
  </si>
  <si>
    <t>Вихарев Иван</t>
  </si>
  <si>
    <t>Додонов Василий</t>
  </si>
  <si>
    <t>Ермаков Василий</t>
  </si>
  <si>
    <t>1ю</t>
  </si>
  <si>
    <t>Ионов Макар</t>
  </si>
  <si>
    <t>Тезиков А.Н., Платонова Е.Н., Семенцова М.К.</t>
  </si>
  <si>
    <t>Курносов Андрей</t>
  </si>
  <si>
    <t>Лазарев Виктор</t>
  </si>
  <si>
    <t>Тезиков А.Н., Платонова Е.Н., Натальин С.А.</t>
  </si>
  <si>
    <t>Цветков Никита</t>
  </si>
  <si>
    <t>Виноградов Никита</t>
  </si>
  <si>
    <t>ТК "Азимут"</t>
  </si>
  <si>
    <t>Лурье В.А., Теслюченко Е.Ф.</t>
  </si>
  <si>
    <t>Григорьев Александр</t>
  </si>
  <si>
    <t>Лячин Вячеслав</t>
  </si>
  <si>
    <t>Азимут</t>
  </si>
  <si>
    <t>Казанский В.С.</t>
  </si>
  <si>
    <t>Троицкий Алексей</t>
  </si>
  <si>
    <t>Ложников Дмитрий</t>
  </si>
  <si>
    <t>Васик Александр</t>
  </si>
  <si>
    <t>ФОК "Лотос"</t>
  </si>
  <si>
    <t>Страхов Александр</t>
  </si>
  <si>
    <t>Ахметзянов Марат</t>
  </si>
  <si>
    <t>Киреев Сергей</t>
  </si>
  <si>
    <t>Сучилин Александр</t>
  </si>
  <si>
    <t>Голубович А.И.</t>
  </si>
  <si>
    <t>Дворяшин Михаил</t>
  </si>
  <si>
    <t>Овсянкин Никита</t>
  </si>
  <si>
    <t>2ю</t>
  </si>
  <si>
    <t>ГБУ "МГФСО", ТК "Азимут"</t>
  </si>
  <si>
    <t>Тезиков А.Н., Лурье В.А., Теслюченко Е.Ф.</t>
  </si>
  <si>
    <t>Колтышев Борис</t>
  </si>
  <si>
    <t>Мочалин Игорь</t>
  </si>
  <si>
    <t>Жохов Александр</t>
  </si>
  <si>
    <t>Корчагин Денис</t>
  </si>
  <si>
    <t>Лакеев Сергей</t>
  </si>
  <si>
    <t>лично</t>
  </si>
  <si>
    <t>Богачев Дмитрий</t>
  </si>
  <si>
    <t>Ельмешкин Дмитрий</t>
  </si>
  <si>
    <t>Михайлов И.Б.</t>
  </si>
  <si>
    <t>Копейкин Илья</t>
  </si>
  <si>
    <t>Сухарев Дмитрий</t>
  </si>
  <si>
    <t>Кузнецов Кирилл</t>
  </si>
  <si>
    <t>Пузырев Сергей</t>
  </si>
  <si>
    <t>СК Три Стихии</t>
  </si>
  <si>
    <t>Покотылюк В., Шабакин М.В.</t>
  </si>
  <si>
    <t>Додонов Никита</t>
  </si>
  <si>
    <t>Добрынин Георгий</t>
  </si>
  <si>
    <t>Демьянов Матвей</t>
  </si>
  <si>
    <t>Инкин Глеб</t>
  </si>
  <si>
    <t>3ю</t>
  </si>
  <si>
    <t>СК "Дети белой воды"</t>
  </si>
  <si>
    <t>Семенцова М.К., Инкин Н.А.</t>
  </si>
  <si>
    <t>Горб Юрий</t>
  </si>
  <si>
    <t>Поленов Алексей</t>
  </si>
  <si>
    <t>Платонов П.Г., Кузовлев А.</t>
  </si>
  <si>
    <t>Агафонов Леонид</t>
  </si>
  <si>
    <t>Расторгуев Матвей</t>
  </si>
  <si>
    <t>Чулошников Никита</t>
  </si>
  <si>
    <t>Штабкин В.Д.</t>
  </si>
  <si>
    <t>Курбатов Олег</t>
  </si>
  <si>
    <t>Еремеев Илья</t>
  </si>
  <si>
    <t>Баиров Андрей</t>
  </si>
  <si>
    <t>Тезиков А.Н., Семенцова М.К.</t>
  </si>
  <si>
    <t>Морозов Арсений</t>
  </si>
  <si>
    <t>Алексеев Матвей</t>
  </si>
  <si>
    <t>Климанов Егор</t>
  </si>
  <si>
    <t>Горшков Денис</t>
  </si>
  <si>
    <t>DNF</t>
  </si>
  <si>
    <t>Бушев Николай</t>
  </si>
  <si>
    <t>Рукавишников Егор</t>
  </si>
  <si>
    <t>Уфимцев Алексей</t>
  </si>
  <si>
    <t>Есин Илья</t>
  </si>
  <si>
    <t>Штабкин В.Д., Лурье В.А., Теслюченко Е.Ф.</t>
  </si>
  <si>
    <t>Андрис Будлевскис</t>
  </si>
  <si>
    <t>Ананьев Владимир</t>
  </si>
  <si>
    <t>Готовцев Андрей</t>
  </si>
  <si>
    <t>Яковлев Сергей</t>
  </si>
  <si>
    <t>Деньгин Данила</t>
  </si>
  <si>
    <t>Штабкин В.Д., Семенцова М.К.</t>
  </si>
  <si>
    <t>Беляев Михаил</t>
  </si>
  <si>
    <t>Вольный Ветер</t>
  </si>
  <si>
    <t>Смирнов Илья</t>
  </si>
  <si>
    <t>Подъяпольский Юрий</t>
  </si>
  <si>
    <t>Немченко Андрей</t>
  </si>
  <si>
    <t>Михайлов Владислав</t>
  </si>
  <si>
    <t>Абраменко Дмитрий</t>
  </si>
  <si>
    <t>Новиков Максим</t>
  </si>
  <si>
    <t>Три Стихии</t>
  </si>
  <si>
    <t>Хижнякова В.В., Покотылюк В.</t>
  </si>
  <si>
    <t>Сычев Илья</t>
  </si>
  <si>
    <t>Степанюк Никита</t>
  </si>
  <si>
    <t>Категория С-2м</t>
  </si>
  <si>
    <t>Ушаков Антон
Ушаков Артем</t>
  </si>
  <si>
    <t>1990
1990</t>
  </si>
  <si>
    <t>мс
мс</t>
  </si>
  <si>
    <t>Натальин С.А._x000D_
Лазько А.Е.</t>
  </si>
  <si>
    <t>Непогодин Александр
Попов Алексей</t>
  </si>
  <si>
    <t>1995
1995</t>
  </si>
  <si>
    <t>ГБУ МО "ЦОВС", СК "Грань"_x000D_
ГБУ МО "ЦОВС"</t>
  </si>
  <si>
    <t>Слотина Ю.В., Рябиков Л.Ю., Непогодин М.М._x000D_
Слотина Ю.В., Рябиков Л.Ю., Кобзева Н.В.</t>
  </si>
  <si>
    <t>Котов Павел
Комков Сергей</t>
  </si>
  <si>
    <t>1998
1998</t>
  </si>
  <si>
    <t>кмс
кмс</t>
  </si>
  <si>
    <t>ХМАО-ЮГРА</t>
  </si>
  <si>
    <t>БУ ХМАО-Югра ЦСПСКЮ, ГУОР г. Бронницы</t>
  </si>
  <si>
    <t>Игнатов Э.В., Балашов Е.А., Слотина Ю.В., Рябиков Л.Ю.</t>
  </si>
  <si>
    <t>Кириллов Илья
Иманкулов Дастан</t>
  </si>
  <si>
    <t>2000
2000</t>
  </si>
  <si>
    <t>Штабкин В.Д., Макаров Л.Ю.</t>
  </si>
  <si>
    <t>Ананьев Святослав
Сучилин Александр</t>
  </si>
  <si>
    <t>2002
2000</t>
  </si>
  <si>
    <t>1
1</t>
  </si>
  <si>
    <t>Голубович А.И., Рябиков Л.Ю., Слотина Ю.В._x000D_
Голубович А.И.</t>
  </si>
  <si>
    <t>Вихарев Иван
Федосов Алексей</t>
  </si>
  <si>
    <t>2003
2002</t>
  </si>
  <si>
    <t>2
2</t>
  </si>
  <si>
    <t>Есин Илья
Овсянкин Никита</t>
  </si>
  <si>
    <t>2003
2003</t>
  </si>
  <si>
    <t>2ю
2ю</t>
  </si>
  <si>
    <t>Штабкин В.Д., Лурье В.А., Теслюченко Е.Ф._x000D_
Тезиков А.Н., Лурье В.А., Теслюченко Е.Ф.</t>
  </si>
  <si>
    <t>Михайлов Серафим
Смирнов Сергей</t>
  </si>
  <si>
    <t>г.п. Богородское, ФОК "Лотос"_x000D_
г.п. Богородское, ФОК "Лотос", ГУОР г. Бронницы</t>
  </si>
  <si>
    <t>Солодовников А.А., Солодовникова З.В._x000D_
Солодовников А.А., Солодовникова З.В., Слотина Ю.В., Рябиков Л.Ю.</t>
  </si>
  <si>
    <t>Макаров Кирилл
Васик Александр</t>
  </si>
  <si>
    <t>2001
2004</t>
  </si>
  <si>
    <t>1
2</t>
  </si>
  <si>
    <t>г.п. Богородское, ФОК "Лотос"_x000D_
ФОК "Лотос"</t>
  </si>
  <si>
    <t>Лазарев Виктор
Цветков Никита</t>
  </si>
  <si>
    <t>2003
2004</t>
  </si>
  <si>
    <t>2
3</t>
  </si>
  <si>
    <t>Тезиков А.Н., Платонова Е.Н., Натальин С.А._x000D_
Тезиков А.Н., Платонова Е.Н., Семенцова М.К.</t>
  </si>
  <si>
    <t>Ельмешкин Дмитрий
Копейкин Илья</t>
  </si>
  <si>
    <t>2003
2000</t>
  </si>
  <si>
    <t>Ванин Константин
Преснов Павел</t>
  </si>
  <si>
    <t>Москва_x000D_
Москва, Ярославская обл.</t>
  </si>
  <si>
    <t>ГБУ "МГФСО", СК "Дети белой воды"_x000D_
ГБПОУ "МССУОР №2", СК "Дети белой воды"</t>
  </si>
  <si>
    <t>Платонова Е.Н., Тезиков А.Н._x000D_
Тезиков А.Н., Платонова Е.Н., Соколов Ю.С., Изюмова И.А.</t>
  </si>
  <si>
    <t>Перимей Петр
Чулошников Никита</t>
  </si>
  <si>
    <t>2004
2004</t>
  </si>
  <si>
    <t>Ионов Макар
Баиров Андрей</t>
  </si>
  <si>
    <t>2002
2004</t>
  </si>
  <si>
    <t>2
2ю</t>
  </si>
  <si>
    <t>ГБУ "МГФСО", СК "Дети белой воды"_x000D_
СК "Дети белой воды"</t>
  </si>
  <si>
    <t>Тезиков А.Н., Платонова Е.Н., Семенцова М.К._x000D_
Тезиков А.Н., Семенцова М.К.</t>
  </si>
  <si>
    <t>Суслов Алексей
Кромер Александр</t>
  </si>
  <si>
    <t>1991
1991</t>
  </si>
  <si>
    <t>ГБУ "МГФСО"_x000D_
МГФСО</t>
  </si>
  <si>
    <t>Макаров Л.Ю._x000D_
Поляев Л.Н.</t>
  </si>
  <si>
    <t>Горб Юрий
Курбатов Олег</t>
  </si>
  <si>
    <t>Категория К-1ж</t>
  </si>
  <si>
    <t>Крылова Ксения</t>
  </si>
  <si>
    <t>Терехова Елизавета</t>
  </si>
  <si>
    <t>ГУОР г. Бронницы, ГБУ МО ЦОВС</t>
  </si>
  <si>
    <t>Кузнецова Дарья</t>
  </si>
  <si>
    <t>ГБПОУ "МССУОР №2"</t>
  </si>
  <si>
    <t>Тезиков А.Н., Платонова Е.Н., Казанцев И.В.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</si>
  <si>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</si>
  <si>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</si>
  <si>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</si>
  <si>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Пешкова Валерия</t>
  </si>
  <si>
    <t>ГУОР г. Бронницы</t>
  </si>
  <si>
    <t>Слотина Ю.В., Рябиков Л.Ю., Галкина У.Ю.</t>
  </si>
  <si>
    <t>Шайдурова Дарья</t>
  </si>
  <si>
    <t>Московская обл., Башкортостан Респ.</t>
  </si>
  <si>
    <t>ГБУ МО "ЦОВС",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</si>
  <si>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</si>
  <si>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Смирнова Валерия</t>
  </si>
  <si>
    <t>г.п. Богородское, ФОК "Лотос", ГУОР г. Бронницы</t>
  </si>
  <si>
    <t>Солодовников А.А., Солодовникова З.В., Слотина Ю.В., Рябиков Л.Ю.</t>
  </si>
  <si>
    <t>Гольдис Василиса</t>
  </si>
  <si>
    <t>Макарова Алиса</t>
  </si>
  <si>
    <t>Макаров Л.Ю.</t>
  </si>
  <si>
    <t>Ромашкина Екатерина</t>
  </si>
  <si>
    <t>Платонова Елена</t>
  </si>
  <si>
    <t>Чувилова Екатерина</t>
  </si>
  <si>
    <t>Тезиков А.Н.</t>
  </si>
  <si>
    <t>Селезнева Лариса</t>
  </si>
  <si>
    <t>Выборнова Валентина</t>
  </si>
  <si>
    <t>Иджилова Ирина</t>
  </si>
  <si>
    <t>Мамаева Наталья</t>
  </si>
  <si>
    <t>Семенцова Мария</t>
  </si>
  <si>
    <t>Федотова Анастасия</t>
  </si>
  <si>
    <t>Мараховская Анна</t>
  </si>
  <si>
    <t>Кузьмина Елена</t>
  </si>
  <si>
    <t>Лячина Александра</t>
  </si>
  <si>
    <t>мсмк</t>
  </si>
  <si>
    <t>Лазько А.Е.</t>
  </si>
  <si>
    <t>Папуш Светлана</t>
  </si>
  <si>
    <t>Папуш С.П., Макаров Л.Ю.</t>
  </si>
  <si>
    <t>Логачёва Таисия</t>
  </si>
  <si>
    <t>Жукова Анна</t>
  </si>
  <si>
    <t>Нечаева Мария</t>
  </si>
  <si>
    <t>Подобряева Нина</t>
  </si>
  <si>
    <t>Тезиков А.Н., Платонова Е.Н., Подобряев А.В.</t>
  </si>
  <si>
    <t>Герасимова Настасья</t>
  </si>
  <si>
    <t>Кривоносова Татьяна</t>
  </si>
  <si>
    <t>Калугина Мария</t>
  </si>
  <si>
    <t>Бахтина Ксения</t>
  </si>
  <si>
    <t>Аксенова Мария</t>
  </si>
  <si>
    <t>Бритвина Софья</t>
  </si>
  <si>
    <t>Анохина Екатерина</t>
  </si>
  <si>
    <t>Осинцева Надежда</t>
  </si>
  <si>
    <t>Исаковская Юлия</t>
  </si>
  <si>
    <t>Ванина Валентина</t>
  </si>
  <si>
    <t>Дети белой воды</t>
  </si>
  <si>
    <t>Инкин Н.А., Семенцова М.К.</t>
  </si>
  <si>
    <t>Жирякова Надежда</t>
  </si>
  <si>
    <t>Поляхова Дарья</t>
  </si>
  <si>
    <t>Калабухова Анастасия</t>
  </si>
  <si>
    <t>Сапунова Кира</t>
  </si>
  <si>
    <t>Подъяпольская Евгения</t>
  </si>
  <si>
    <t>Хомченко Александра</t>
  </si>
  <si>
    <t>Полумыскина Мария</t>
  </si>
  <si>
    <t>Эйгель Екатерина</t>
  </si>
  <si>
    <t>Ермолова Наталья</t>
  </si>
  <si>
    <t>СК ДК Каяк</t>
  </si>
  <si>
    <t>Готовцева Янина</t>
  </si>
  <si>
    <t>Короткова Полина</t>
  </si>
  <si>
    <t>Категория С-1м</t>
  </si>
  <si>
    <t>Попов Алексей</t>
  </si>
  <si>
    <t>ГБУ МО "ЦОВС"</t>
  </si>
  <si>
    <t>Слотина Ю.В., Рябиков Л.Ю., Кобзева Н.В.</t>
  </si>
  <si>
    <t>Суслов Алексей</t>
  </si>
  <si>
    <t>Котов Павел</t>
  </si>
  <si>
    <t>Комков Сергей</t>
  </si>
  <si>
    <t>Михайлов Игорь</t>
  </si>
  <si>
    <t>ГБУ МО "ЦОВС", ГУОР г. Бронницы, РКТ</t>
  </si>
  <si>
    <t>Слотина Ю.В., Рябиков Л.Ю., Михайлов И.Б.</t>
  </si>
  <si>
    <t>Герасимов Иван</t>
  </si>
  <si>
    <t>Ушаков Артем</t>
  </si>
  <si>
    <t>Крюков Глеб</t>
  </si>
  <si>
    <t>Москва, Ярославская обл.</t>
  </si>
  <si>
    <t>Тезиков А.Н., Платонова Е.Н., Натальин С.А., Соколов Ю.С., Изюмова И.А.</t>
  </si>
  <si>
    <t>Ушаков Антон</t>
  </si>
  <si>
    <t>Натальин С.А.</t>
  </si>
  <si>
    <t>Иманкулов Дастан</t>
  </si>
  <si>
    <t>Преснов Павел</t>
  </si>
  <si>
    <t>ГБПОУ "МССУОР №2", СК "Дети белой воды"</t>
  </si>
  <si>
    <t>Тезиков А.Н., Платонова Е.Н., Соколов Ю.С., Изюмова И.А.</t>
  </si>
  <si>
    <t>Васильев Вячеслав</t>
  </si>
  <si>
    <t>Кириллов Илья</t>
  </si>
  <si>
    <t>Смирнов Сергей</t>
  </si>
  <si>
    <t>Кузовлев Александр</t>
  </si>
  <si>
    <t>Кузовлев А.</t>
  </si>
  <si>
    <t>Гольдис Артём</t>
  </si>
  <si>
    <t>Макаров Кирилл</t>
  </si>
  <si>
    <t>Губарев Кирилл</t>
  </si>
  <si>
    <t>Крюков Сергей</t>
  </si>
  <si>
    <t>Мучкаев Дамир</t>
  </si>
  <si>
    <t>Чамов Сергей</t>
  </si>
  <si>
    <t>Перимей Петр</t>
  </si>
  <si>
    <t>Радаев Владимир</t>
  </si>
  <si>
    <t>Категория С-1ж</t>
  </si>
  <si>
    <t>Третьякова Светлана</t>
  </si>
  <si>
    <t>Новосибирская обл.</t>
  </si>
  <si>
    <t>НСО</t>
  </si>
  <si>
    <t>Третьяков А.</t>
  </si>
  <si>
    <t>Бронер Юлия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</si>
</sst>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8" xfId="0" applyNumberForma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1"/>
  <sheetViews>
    <sheetView tabSelected="1" workbookViewId="0">
      <selection sqref="A1:Q1"/>
    </sheetView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8.7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7" t="s">
        <v>2</v>
      </c>
      <c r="B3" s="17"/>
      <c r="C3" s="18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1">
      <c r="A4" s="19" t="s">
        <v>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23.25">
      <c r="A5" s="20" t="s">
        <v>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7" spans="1:17" ht="18.75">
      <c r="A7" s="11" t="s">
        <v>15</v>
      </c>
      <c r="B7" s="11"/>
      <c r="C7" s="11"/>
      <c r="D7" s="11"/>
      <c r="E7" s="11"/>
      <c r="F7" s="11"/>
      <c r="G7" s="11"/>
      <c r="H7" s="11"/>
      <c r="I7" s="11"/>
      <c r="J7" s="11"/>
    </row>
    <row r="8" spans="1:17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2" t="s">
        <v>16</v>
      </c>
      <c r="K8" s="13"/>
      <c r="L8" s="14"/>
      <c r="M8" s="12" t="s">
        <v>20</v>
      </c>
      <c r="N8" s="13"/>
      <c r="O8" s="14"/>
      <c r="P8" s="9" t="s">
        <v>21</v>
      </c>
      <c r="Q8" s="9" t="s">
        <v>22</v>
      </c>
    </row>
    <row r="9" spans="1:17">
      <c r="A9" s="10"/>
      <c r="B9" s="10"/>
      <c r="C9" s="10"/>
      <c r="D9" s="10"/>
      <c r="E9" s="10"/>
      <c r="F9" s="10"/>
      <c r="G9" s="10"/>
      <c r="H9" s="10"/>
      <c r="I9" s="10"/>
      <c r="J9" s="2" t="s">
        <v>17</v>
      </c>
      <c r="K9" s="2" t="s">
        <v>18</v>
      </c>
      <c r="L9" s="2" t="s">
        <v>19</v>
      </c>
      <c r="M9" s="2" t="s">
        <v>17</v>
      </c>
      <c r="N9" s="2" t="s">
        <v>18</v>
      </c>
      <c r="O9" s="2" t="s">
        <v>19</v>
      </c>
      <c r="P9" s="10"/>
      <c r="Q9" s="10"/>
    </row>
    <row r="10" spans="1:17" ht="45">
      <c r="A10" s="3">
        <v>1</v>
      </c>
      <c r="B10" s="5" t="s">
        <v>23</v>
      </c>
      <c r="C10" s="5">
        <v>1997</v>
      </c>
      <c r="D10" s="5">
        <v>1997</v>
      </c>
      <c r="E10" s="5">
        <v>1997</v>
      </c>
      <c r="F10" s="5" t="s">
        <v>24</v>
      </c>
      <c r="G10" s="5" t="s">
        <v>25</v>
      </c>
      <c r="H10" s="5" t="s">
        <v>26</v>
      </c>
      <c r="I10" s="5" t="s">
        <v>27</v>
      </c>
      <c r="J10" s="7">
        <v>90.110000610351563</v>
      </c>
      <c r="K10" s="3">
        <v>2</v>
      </c>
      <c r="L10" s="7">
        <f t="shared" ref="L10:L41" si="0">J10+K10</f>
        <v>92.110000610351563</v>
      </c>
      <c r="M10" s="7">
        <v>89.110000610351562</v>
      </c>
      <c r="N10" s="3">
        <v>0</v>
      </c>
      <c r="O10" s="7">
        <f t="shared" ref="O10:O41" si="1">M10+N10</f>
        <v>89.110000610351562</v>
      </c>
      <c r="P10" s="7">
        <f t="shared" ref="P10:P41" si="2">MIN(O10,L10)</f>
        <v>89.110000610351562</v>
      </c>
      <c r="Q10" s="7">
        <f t="shared" ref="Q10:Q41" si="3">IF( AND(ISNUMBER(P$10),ISNUMBER(P10)),(P10-P$10)/P$10*100,"")</f>
        <v>0</v>
      </c>
    </row>
    <row r="11" spans="1:17" ht="75">
      <c r="A11" s="4">
        <v>2</v>
      </c>
      <c r="B11" s="6" t="s">
        <v>28</v>
      </c>
      <c r="C11" s="6">
        <v>1998</v>
      </c>
      <c r="D11" s="6">
        <v>1998</v>
      </c>
      <c r="E11" s="6">
        <v>1998</v>
      </c>
      <c r="F11" s="6" t="s">
        <v>29</v>
      </c>
      <c r="G11" s="6" t="s">
        <v>30</v>
      </c>
      <c r="H11" s="6" t="s">
        <v>31</v>
      </c>
      <c r="I11" s="6" t="s">
        <v>32</v>
      </c>
      <c r="J11" s="8">
        <v>91.949996948242188</v>
      </c>
      <c r="K11" s="4">
        <v>0</v>
      </c>
      <c r="L11" s="8">
        <f t="shared" si="0"/>
        <v>91.949996948242188</v>
      </c>
      <c r="M11" s="8"/>
      <c r="N11" s="4"/>
      <c r="O11" s="8" t="s">
        <v>33</v>
      </c>
      <c r="P11" s="8">
        <f t="shared" si="2"/>
        <v>91.949996948242188</v>
      </c>
      <c r="Q11" s="8">
        <f t="shared" si="3"/>
        <v>3.1870680265271076</v>
      </c>
    </row>
    <row r="12" spans="1:17" ht="60">
      <c r="A12" s="4">
        <v>3</v>
      </c>
      <c r="B12" s="6" t="s">
        <v>34</v>
      </c>
      <c r="C12" s="6">
        <v>1995</v>
      </c>
      <c r="D12" s="6">
        <v>1995</v>
      </c>
      <c r="E12" s="6">
        <v>1995</v>
      </c>
      <c r="F12" s="6" t="s">
        <v>24</v>
      </c>
      <c r="G12" s="6" t="s">
        <v>35</v>
      </c>
      <c r="H12" s="6" t="s">
        <v>36</v>
      </c>
      <c r="I12" s="6" t="s">
        <v>37</v>
      </c>
      <c r="J12" s="8">
        <v>92.790000915527344</v>
      </c>
      <c r="K12" s="4">
        <v>2</v>
      </c>
      <c r="L12" s="8">
        <f t="shared" si="0"/>
        <v>94.790000915527344</v>
      </c>
      <c r="M12" s="8">
        <v>92.830001831054687</v>
      </c>
      <c r="N12" s="4">
        <v>0</v>
      </c>
      <c r="O12" s="8">
        <f t="shared" si="1"/>
        <v>92.830001831054687</v>
      </c>
      <c r="P12" s="8">
        <f t="shared" si="2"/>
        <v>92.830001831054687</v>
      </c>
      <c r="Q12" s="8">
        <f t="shared" si="3"/>
        <v>4.1746169848763159</v>
      </c>
    </row>
    <row r="13" spans="1:17" ht="30">
      <c r="A13" s="4">
        <v>4</v>
      </c>
      <c r="B13" s="6" t="s">
        <v>38</v>
      </c>
      <c r="C13" s="6">
        <v>1985</v>
      </c>
      <c r="D13" s="6">
        <v>1985</v>
      </c>
      <c r="E13" s="6">
        <v>1985</v>
      </c>
      <c r="F13" s="6" t="s">
        <v>29</v>
      </c>
      <c r="G13" s="6" t="s">
        <v>25</v>
      </c>
      <c r="H13" s="6" t="s">
        <v>39</v>
      </c>
      <c r="I13" s="6" t="s">
        <v>40</v>
      </c>
      <c r="J13" s="8">
        <v>96.239997863769531</v>
      </c>
      <c r="K13" s="4">
        <v>0</v>
      </c>
      <c r="L13" s="8">
        <f t="shared" si="0"/>
        <v>96.239997863769531</v>
      </c>
      <c r="M13" s="8">
        <v>95.349998474121094</v>
      </c>
      <c r="N13" s="4">
        <v>0</v>
      </c>
      <c r="O13" s="8">
        <f t="shared" si="1"/>
        <v>95.349998474121094</v>
      </c>
      <c r="P13" s="8">
        <f t="shared" si="2"/>
        <v>95.349998474121094</v>
      </c>
      <c r="Q13" s="8">
        <f t="shared" si="3"/>
        <v>7.0025786343049967</v>
      </c>
    </row>
    <row r="14" spans="1:17" ht="45">
      <c r="A14" s="4">
        <v>5</v>
      </c>
      <c r="B14" s="6" t="s">
        <v>41</v>
      </c>
      <c r="C14" s="6">
        <v>2000</v>
      </c>
      <c r="D14" s="6">
        <v>2000</v>
      </c>
      <c r="E14" s="6">
        <v>2000</v>
      </c>
      <c r="F14" s="6" t="s">
        <v>29</v>
      </c>
      <c r="G14" s="6" t="s">
        <v>25</v>
      </c>
      <c r="H14" s="6" t="s">
        <v>42</v>
      </c>
      <c r="I14" s="6" t="s">
        <v>43</v>
      </c>
      <c r="J14" s="8">
        <v>95.989997863769531</v>
      </c>
      <c r="K14" s="4">
        <v>0</v>
      </c>
      <c r="L14" s="8">
        <f t="shared" si="0"/>
        <v>95.989997863769531</v>
      </c>
      <c r="M14" s="8">
        <v>96.139999389648438</v>
      </c>
      <c r="N14" s="4">
        <v>0</v>
      </c>
      <c r="O14" s="8">
        <f t="shared" si="1"/>
        <v>96.139999389648438</v>
      </c>
      <c r="P14" s="8">
        <f t="shared" si="2"/>
        <v>95.989997863769531</v>
      </c>
      <c r="Q14" s="8">
        <f t="shared" si="3"/>
        <v>7.7207913885018495</v>
      </c>
    </row>
    <row r="15" spans="1:17" ht="45">
      <c r="A15" s="4">
        <v>6</v>
      </c>
      <c r="B15" s="6" t="s">
        <v>44</v>
      </c>
      <c r="C15" s="6">
        <v>1990</v>
      </c>
      <c r="D15" s="6">
        <v>1990</v>
      </c>
      <c r="E15" s="6">
        <v>1990</v>
      </c>
      <c r="F15" s="6" t="s">
        <v>29</v>
      </c>
      <c r="G15" s="6" t="s">
        <v>25</v>
      </c>
      <c r="H15" s="6" t="s">
        <v>45</v>
      </c>
      <c r="I15" s="6" t="s">
        <v>40</v>
      </c>
      <c r="J15" s="8">
        <v>98.160003662109375</v>
      </c>
      <c r="K15" s="4">
        <v>0</v>
      </c>
      <c r="L15" s="8">
        <f t="shared" si="0"/>
        <v>98.160003662109375</v>
      </c>
      <c r="M15" s="8">
        <v>97.110000610351563</v>
      </c>
      <c r="N15" s="4">
        <v>0</v>
      </c>
      <c r="O15" s="8">
        <f t="shared" si="1"/>
        <v>97.110000610351563</v>
      </c>
      <c r="P15" s="8">
        <f t="shared" si="2"/>
        <v>97.110000610351563</v>
      </c>
      <c r="Q15" s="8">
        <f t="shared" si="3"/>
        <v>8.9776679892320317</v>
      </c>
    </row>
    <row r="16" spans="1:17" ht="30">
      <c r="A16" s="4">
        <v>7</v>
      </c>
      <c r="B16" s="6" t="s">
        <v>46</v>
      </c>
      <c r="C16" s="6">
        <v>1986</v>
      </c>
      <c r="D16" s="6">
        <v>1986</v>
      </c>
      <c r="E16" s="6">
        <v>1986</v>
      </c>
      <c r="F16" s="6">
        <v>1</v>
      </c>
      <c r="G16" s="6" t="s">
        <v>25</v>
      </c>
      <c r="H16" s="6" t="s">
        <v>39</v>
      </c>
      <c r="I16" s="6" t="s">
        <v>47</v>
      </c>
      <c r="J16" s="8">
        <v>97.279998779296875</v>
      </c>
      <c r="K16" s="4">
        <v>0</v>
      </c>
      <c r="L16" s="8">
        <f t="shared" si="0"/>
        <v>97.279998779296875</v>
      </c>
      <c r="M16" s="8">
        <v>97.180000305175781</v>
      </c>
      <c r="N16" s="4">
        <v>0</v>
      </c>
      <c r="O16" s="8">
        <f t="shared" si="1"/>
        <v>97.180000305175781</v>
      </c>
      <c r="P16" s="8">
        <f t="shared" si="2"/>
        <v>97.180000305175781</v>
      </c>
      <c r="Q16" s="8">
        <f t="shared" si="3"/>
        <v>9.0562222416669549</v>
      </c>
    </row>
    <row r="17" spans="1:17" ht="30">
      <c r="A17" s="4">
        <v>8</v>
      </c>
      <c r="B17" s="6" t="s">
        <v>48</v>
      </c>
      <c r="C17" s="6">
        <v>1973</v>
      </c>
      <c r="D17" s="6">
        <v>1973</v>
      </c>
      <c r="E17" s="6">
        <v>1973</v>
      </c>
      <c r="F17" s="6" t="s">
        <v>24</v>
      </c>
      <c r="G17" s="6" t="s">
        <v>25</v>
      </c>
      <c r="H17" s="6" t="s">
        <v>49</v>
      </c>
      <c r="I17" s="6" t="s">
        <v>50</v>
      </c>
      <c r="J17" s="8">
        <v>96.5</v>
      </c>
      <c r="K17" s="4">
        <v>4</v>
      </c>
      <c r="L17" s="8">
        <f t="shared" si="0"/>
        <v>100.5</v>
      </c>
      <c r="M17" s="8">
        <v>98.019996643066406</v>
      </c>
      <c r="N17" s="4">
        <v>0</v>
      </c>
      <c r="O17" s="8">
        <f t="shared" si="1"/>
        <v>98.019996643066406</v>
      </c>
      <c r="P17" s="8">
        <f t="shared" si="2"/>
        <v>98.019996643066406</v>
      </c>
      <c r="Q17" s="8">
        <f t="shared" si="3"/>
        <v>9.9988732708860564</v>
      </c>
    </row>
    <row r="18" spans="1:17" ht="45">
      <c r="A18" s="4">
        <v>9</v>
      </c>
      <c r="B18" s="6" t="s">
        <v>51</v>
      </c>
      <c r="C18" s="6">
        <v>2000</v>
      </c>
      <c r="D18" s="6">
        <v>2000</v>
      </c>
      <c r="E18" s="6">
        <v>2000</v>
      </c>
      <c r="F18" s="6" t="s">
        <v>29</v>
      </c>
      <c r="G18" s="6" t="s">
        <v>25</v>
      </c>
      <c r="H18" s="6" t="s">
        <v>42</v>
      </c>
      <c r="I18" s="6" t="s">
        <v>43</v>
      </c>
      <c r="J18" s="8">
        <v>98.330001831054688</v>
      </c>
      <c r="K18" s="4">
        <v>0</v>
      </c>
      <c r="L18" s="8">
        <f t="shared" si="0"/>
        <v>98.330001831054688</v>
      </c>
      <c r="M18" s="8">
        <v>99.050003051757813</v>
      </c>
      <c r="N18" s="4">
        <v>0</v>
      </c>
      <c r="O18" s="8">
        <f t="shared" si="1"/>
        <v>99.050003051757813</v>
      </c>
      <c r="P18" s="8">
        <f t="shared" si="2"/>
        <v>98.330001831054688</v>
      </c>
      <c r="Q18" s="8">
        <f t="shared" si="3"/>
        <v>10.346763727473338</v>
      </c>
    </row>
    <row r="19" spans="1:17" ht="30">
      <c r="A19" s="4">
        <v>10</v>
      </c>
      <c r="B19" s="6" t="s">
        <v>52</v>
      </c>
      <c r="C19" s="6">
        <v>1986</v>
      </c>
      <c r="D19" s="6">
        <v>1986</v>
      </c>
      <c r="E19" s="6">
        <v>1986</v>
      </c>
      <c r="F19" s="6" t="s">
        <v>29</v>
      </c>
      <c r="G19" s="6" t="s">
        <v>25</v>
      </c>
      <c r="H19" s="6" t="s">
        <v>49</v>
      </c>
      <c r="I19" s="6" t="s">
        <v>53</v>
      </c>
      <c r="J19" s="8">
        <v>100.52999877929687</v>
      </c>
      <c r="K19" s="4">
        <v>0</v>
      </c>
      <c r="L19" s="8">
        <f t="shared" si="0"/>
        <v>100.52999877929687</v>
      </c>
      <c r="M19" s="8">
        <v>101.08999633789062</v>
      </c>
      <c r="N19" s="4">
        <v>4</v>
      </c>
      <c r="O19" s="8">
        <f t="shared" si="1"/>
        <v>105.08999633789062</v>
      </c>
      <c r="P19" s="8">
        <f t="shared" si="2"/>
        <v>100.52999877929687</v>
      </c>
      <c r="Q19" s="8">
        <f t="shared" si="3"/>
        <v>12.815618999803593</v>
      </c>
    </row>
    <row r="20" spans="1:17" ht="30">
      <c r="A20" s="4">
        <v>11</v>
      </c>
      <c r="B20" s="6" t="s">
        <v>54</v>
      </c>
      <c r="C20" s="6">
        <v>1978</v>
      </c>
      <c r="D20" s="6">
        <v>1978</v>
      </c>
      <c r="E20" s="6">
        <v>1978</v>
      </c>
      <c r="F20" s="6">
        <v>1</v>
      </c>
      <c r="G20" s="6" t="s">
        <v>55</v>
      </c>
      <c r="H20" s="6" t="s">
        <v>56</v>
      </c>
      <c r="I20" s="6" t="s">
        <v>40</v>
      </c>
      <c r="J20" s="8">
        <v>101.55999755859375</v>
      </c>
      <c r="K20" s="4">
        <v>0</v>
      </c>
      <c r="L20" s="8">
        <f t="shared" si="0"/>
        <v>101.55999755859375</v>
      </c>
      <c r="M20" s="8">
        <v>103.48999786376953</v>
      </c>
      <c r="N20" s="4">
        <v>4</v>
      </c>
      <c r="O20" s="8">
        <f t="shared" si="1"/>
        <v>107.48999786376953</v>
      </c>
      <c r="P20" s="8">
        <f t="shared" si="2"/>
        <v>101.55999755859375</v>
      </c>
      <c r="Q20" s="8">
        <f t="shared" si="3"/>
        <v>13.971492383533796</v>
      </c>
    </row>
    <row r="21" spans="1:17" ht="75">
      <c r="A21" s="4">
        <v>12</v>
      </c>
      <c r="B21" s="6" t="s">
        <v>57</v>
      </c>
      <c r="C21" s="6">
        <v>1998</v>
      </c>
      <c r="D21" s="6">
        <v>1998</v>
      </c>
      <c r="E21" s="6">
        <v>1998</v>
      </c>
      <c r="F21" s="6" t="s">
        <v>29</v>
      </c>
      <c r="G21" s="6" t="s">
        <v>30</v>
      </c>
      <c r="H21" s="6" t="s">
        <v>58</v>
      </c>
      <c r="I21" s="6" t="s">
        <v>32</v>
      </c>
      <c r="J21" s="8">
        <v>100.91000366210937</v>
      </c>
      <c r="K21" s="4">
        <v>4</v>
      </c>
      <c r="L21" s="8">
        <f t="shared" si="0"/>
        <v>104.91000366210937</v>
      </c>
      <c r="M21" s="8">
        <v>99.819999694824219</v>
      </c>
      <c r="N21" s="4">
        <v>2</v>
      </c>
      <c r="O21" s="8">
        <f t="shared" si="1"/>
        <v>101.81999969482422</v>
      </c>
      <c r="P21" s="8">
        <f t="shared" si="2"/>
        <v>101.81999969482422</v>
      </c>
      <c r="Q21" s="8">
        <f t="shared" si="3"/>
        <v>14.263268990479824</v>
      </c>
    </row>
    <row r="22" spans="1:17" ht="30">
      <c r="A22" s="4">
        <v>13</v>
      </c>
      <c r="B22" s="6" t="s">
        <v>59</v>
      </c>
      <c r="C22" s="6">
        <v>1973</v>
      </c>
      <c r="D22" s="6">
        <v>1973</v>
      </c>
      <c r="E22" s="6">
        <v>1973</v>
      </c>
      <c r="F22" s="6">
        <v>1</v>
      </c>
      <c r="G22" s="6" t="s">
        <v>25</v>
      </c>
      <c r="H22" s="6" t="s">
        <v>49</v>
      </c>
      <c r="I22" s="6" t="s">
        <v>50</v>
      </c>
      <c r="J22" s="8">
        <v>104.70999908447266</v>
      </c>
      <c r="K22" s="4">
        <v>0</v>
      </c>
      <c r="L22" s="8">
        <f t="shared" si="0"/>
        <v>104.70999908447266</v>
      </c>
      <c r="M22" s="8">
        <v>109.33999633789062</v>
      </c>
      <c r="N22" s="4">
        <v>4</v>
      </c>
      <c r="O22" s="8">
        <f t="shared" si="1"/>
        <v>113.33999633789063</v>
      </c>
      <c r="P22" s="8">
        <f t="shared" si="2"/>
        <v>104.70999908447266</v>
      </c>
      <c r="Q22" s="8">
        <f t="shared" si="3"/>
        <v>17.506450866648184</v>
      </c>
    </row>
    <row r="23" spans="1:17" ht="45">
      <c r="A23" s="4">
        <v>14</v>
      </c>
      <c r="B23" s="6" t="s">
        <v>60</v>
      </c>
      <c r="C23" s="6">
        <v>1976</v>
      </c>
      <c r="D23" s="6">
        <v>1976</v>
      </c>
      <c r="E23" s="6">
        <v>1976</v>
      </c>
      <c r="F23" s="6">
        <v>1</v>
      </c>
      <c r="G23" s="6" t="s">
        <v>25</v>
      </c>
      <c r="H23" s="6" t="s">
        <v>61</v>
      </c>
      <c r="I23" s="6" t="s">
        <v>62</v>
      </c>
      <c r="J23" s="8">
        <v>105.59999847412109</v>
      </c>
      <c r="K23" s="4">
        <v>0</v>
      </c>
      <c r="L23" s="8">
        <f t="shared" si="0"/>
        <v>105.59999847412109</v>
      </c>
      <c r="M23" s="8">
        <v>107.80999755859375</v>
      </c>
      <c r="N23" s="4">
        <v>2</v>
      </c>
      <c r="O23" s="8">
        <f t="shared" si="1"/>
        <v>109.80999755859375</v>
      </c>
      <c r="P23" s="8">
        <f t="shared" si="2"/>
        <v>105.59999847412109</v>
      </c>
      <c r="Q23" s="8">
        <f t="shared" si="3"/>
        <v>18.505215745508536</v>
      </c>
    </row>
    <row r="24" spans="1:17" ht="30">
      <c r="A24" s="4">
        <v>15</v>
      </c>
      <c r="B24" s="6" t="s">
        <v>63</v>
      </c>
      <c r="C24" s="6">
        <v>1992</v>
      </c>
      <c r="D24" s="6">
        <v>1992</v>
      </c>
      <c r="E24" s="6">
        <v>1992</v>
      </c>
      <c r="F24" s="6">
        <v>2</v>
      </c>
      <c r="G24" s="6" t="s">
        <v>25</v>
      </c>
      <c r="H24" s="6" t="s">
        <v>49</v>
      </c>
      <c r="I24" s="6" t="s">
        <v>64</v>
      </c>
      <c r="J24" s="8">
        <v>107.27999877929687</v>
      </c>
      <c r="K24" s="4">
        <v>0</v>
      </c>
      <c r="L24" s="8">
        <f t="shared" si="0"/>
        <v>107.27999877929687</v>
      </c>
      <c r="M24" s="8">
        <v>106.36000061035156</v>
      </c>
      <c r="N24" s="4">
        <v>0</v>
      </c>
      <c r="O24" s="8">
        <f t="shared" si="1"/>
        <v>106.36000061035156</v>
      </c>
      <c r="P24" s="8">
        <f t="shared" si="2"/>
        <v>106.36000061035156</v>
      </c>
      <c r="Q24" s="8">
        <f t="shared" si="3"/>
        <v>19.358096601781568</v>
      </c>
    </row>
    <row r="25" spans="1:17" ht="30">
      <c r="A25" s="4">
        <v>16</v>
      </c>
      <c r="B25" s="6" t="s">
        <v>65</v>
      </c>
      <c r="C25" s="6">
        <v>2002</v>
      </c>
      <c r="D25" s="6">
        <v>2002</v>
      </c>
      <c r="E25" s="6">
        <v>2002</v>
      </c>
      <c r="F25" s="6">
        <v>1</v>
      </c>
      <c r="G25" s="6" t="s">
        <v>55</v>
      </c>
      <c r="H25" s="6" t="s">
        <v>56</v>
      </c>
      <c r="I25" s="6" t="s">
        <v>66</v>
      </c>
      <c r="J25" s="8">
        <v>110.08999633789062</v>
      </c>
      <c r="K25" s="4">
        <v>0</v>
      </c>
      <c r="L25" s="8">
        <f t="shared" si="0"/>
        <v>110.08999633789062</v>
      </c>
      <c r="M25" s="8">
        <v>107.22000122070312</v>
      </c>
      <c r="N25" s="4">
        <v>0</v>
      </c>
      <c r="O25" s="8">
        <f t="shared" si="1"/>
        <v>107.22000122070312</v>
      </c>
      <c r="P25" s="8">
        <f t="shared" si="2"/>
        <v>107.22000122070312</v>
      </c>
      <c r="Q25" s="8">
        <f t="shared" si="3"/>
        <v>20.323196595565722</v>
      </c>
    </row>
    <row r="26" spans="1:17">
      <c r="A26" s="4">
        <v>17</v>
      </c>
      <c r="B26" s="6" t="s">
        <v>67</v>
      </c>
      <c r="C26" s="6">
        <v>1983</v>
      </c>
      <c r="D26" s="6">
        <v>1983</v>
      </c>
      <c r="E26" s="6">
        <v>1983</v>
      </c>
      <c r="F26" s="6" t="s">
        <v>24</v>
      </c>
      <c r="G26" s="6" t="s">
        <v>25</v>
      </c>
      <c r="H26" s="6" t="s">
        <v>68</v>
      </c>
      <c r="I26" s="6" t="s">
        <v>69</v>
      </c>
      <c r="J26" s="8">
        <v>112.98999786376953</v>
      </c>
      <c r="K26" s="4">
        <v>0</v>
      </c>
      <c r="L26" s="8">
        <f t="shared" si="0"/>
        <v>112.98999786376953</v>
      </c>
      <c r="M26" s="8">
        <v>107.37999725341797</v>
      </c>
      <c r="N26" s="4">
        <v>0</v>
      </c>
      <c r="O26" s="8">
        <f t="shared" si="1"/>
        <v>107.37999725341797</v>
      </c>
      <c r="P26" s="8">
        <f t="shared" si="2"/>
        <v>107.37999725341797</v>
      </c>
      <c r="Q26" s="8">
        <f t="shared" si="3"/>
        <v>20.502745503229246</v>
      </c>
    </row>
    <row r="27" spans="1:17">
      <c r="A27" s="4">
        <v>18</v>
      </c>
      <c r="B27" s="6" t="s">
        <v>70</v>
      </c>
      <c r="C27" s="6">
        <v>1981</v>
      </c>
      <c r="D27" s="6">
        <v>1981</v>
      </c>
      <c r="E27" s="6">
        <v>1981</v>
      </c>
      <c r="F27" s="6">
        <v>1</v>
      </c>
      <c r="G27" s="6" t="s">
        <v>25</v>
      </c>
      <c r="H27" s="6" t="s">
        <v>71</v>
      </c>
      <c r="I27" s="6" t="s">
        <v>72</v>
      </c>
      <c r="J27" s="8">
        <v>107.75</v>
      </c>
      <c r="K27" s="4">
        <v>0</v>
      </c>
      <c r="L27" s="8">
        <f t="shared" si="0"/>
        <v>107.75</v>
      </c>
      <c r="M27" s="8">
        <v>114.08999633789063</v>
      </c>
      <c r="N27" s="4">
        <v>0</v>
      </c>
      <c r="O27" s="8">
        <f t="shared" si="1"/>
        <v>114.08999633789063</v>
      </c>
      <c r="P27" s="8">
        <f t="shared" si="2"/>
        <v>107.75</v>
      </c>
      <c r="Q27" s="8">
        <f t="shared" si="3"/>
        <v>20.917965729968923</v>
      </c>
    </row>
    <row r="28" spans="1:17">
      <c r="A28" s="4">
        <v>19</v>
      </c>
      <c r="B28" s="6" t="s">
        <v>73</v>
      </c>
      <c r="C28" s="6">
        <v>1975</v>
      </c>
      <c r="D28" s="6">
        <v>1975</v>
      </c>
      <c r="E28" s="6">
        <v>1975</v>
      </c>
      <c r="F28" s="6">
        <v>1</v>
      </c>
      <c r="G28" s="6" t="s">
        <v>25</v>
      </c>
      <c r="H28" s="6" t="s">
        <v>74</v>
      </c>
      <c r="I28" s="6" t="s">
        <v>72</v>
      </c>
      <c r="J28" s="8">
        <v>108.12999725341797</v>
      </c>
      <c r="K28" s="4">
        <v>0</v>
      </c>
      <c r="L28" s="8">
        <f t="shared" si="0"/>
        <v>108.12999725341797</v>
      </c>
      <c r="M28" s="8">
        <v>111.41999816894531</v>
      </c>
      <c r="N28" s="4">
        <v>0</v>
      </c>
      <c r="O28" s="8">
        <f t="shared" si="1"/>
        <v>111.41999816894531</v>
      </c>
      <c r="P28" s="8">
        <f t="shared" si="2"/>
        <v>108.12999725341797</v>
      </c>
      <c r="Q28" s="8">
        <f t="shared" si="3"/>
        <v>21.344401877219745</v>
      </c>
    </row>
    <row r="29" spans="1:17" ht="45">
      <c r="A29" s="4">
        <v>20</v>
      </c>
      <c r="B29" s="6" t="s">
        <v>75</v>
      </c>
      <c r="C29" s="6">
        <v>2000</v>
      </c>
      <c r="D29" s="6">
        <v>2000</v>
      </c>
      <c r="E29" s="6">
        <v>2000</v>
      </c>
      <c r="F29" s="6" t="s">
        <v>29</v>
      </c>
      <c r="G29" s="6" t="s">
        <v>25</v>
      </c>
      <c r="H29" s="6" t="s">
        <v>76</v>
      </c>
      <c r="I29" s="6" t="s">
        <v>77</v>
      </c>
      <c r="J29" s="8">
        <v>109.5</v>
      </c>
      <c r="K29" s="4">
        <v>0</v>
      </c>
      <c r="L29" s="8">
        <f t="shared" si="0"/>
        <v>109.5</v>
      </c>
      <c r="M29" s="8">
        <v>110.81999969482422</v>
      </c>
      <c r="N29" s="4">
        <v>4</v>
      </c>
      <c r="O29" s="8">
        <f t="shared" si="1"/>
        <v>114.81999969482422</v>
      </c>
      <c r="P29" s="8">
        <f t="shared" si="2"/>
        <v>109.5</v>
      </c>
      <c r="Q29" s="8">
        <f t="shared" si="3"/>
        <v>22.88183060261343</v>
      </c>
    </row>
    <row r="30" spans="1:17" ht="45">
      <c r="A30" s="4">
        <v>21</v>
      </c>
      <c r="B30" s="6" t="s">
        <v>78</v>
      </c>
      <c r="C30" s="6">
        <v>2002</v>
      </c>
      <c r="D30" s="6">
        <v>2002</v>
      </c>
      <c r="E30" s="6">
        <v>2002</v>
      </c>
      <c r="F30" s="6" t="s">
        <v>29</v>
      </c>
      <c r="G30" s="6" t="s">
        <v>25</v>
      </c>
      <c r="H30" s="6" t="s">
        <v>76</v>
      </c>
      <c r="I30" s="6" t="s">
        <v>43</v>
      </c>
      <c r="J30" s="8">
        <v>110.41000366210937</v>
      </c>
      <c r="K30" s="4">
        <v>0</v>
      </c>
      <c r="L30" s="8">
        <f t="shared" si="0"/>
        <v>110.41000366210937</v>
      </c>
      <c r="M30" s="8">
        <v>109.06999969482422</v>
      </c>
      <c r="N30" s="4">
        <v>6</v>
      </c>
      <c r="O30" s="8">
        <f t="shared" si="1"/>
        <v>115.06999969482422</v>
      </c>
      <c r="P30" s="8">
        <f t="shared" si="2"/>
        <v>110.41000366210937</v>
      </c>
      <c r="Q30" s="8">
        <f t="shared" si="3"/>
        <v>23.903044446038837</v>
      </c>
    </row>
    <row r="31" spans="1:17">
      <c r="A31" s="4">
        <v>22</v>
      </c>
      <c r="B31" s="6" t="s">
        <v>79</v>
      </c>
      <c r="C31" s="6">
        <v>1990</v>
      </c>
      <c r="D31" s="6">
        <v>1990</v>
      </c>
      <c r="E31" s="6">
        <v>1990</v>
      </c>
      <c r="F31" s="6" t="s">
        <v>29</v>
      </c>
      <c r="G31" s="6" t="s">
        <v>25</v>
      </c>
      <c r="H31" s="6" t="s">
        <v>80</v>
      </c>
      <c r="I31" s="6"/>
      <c r="J31" s="8">
        <v>109.37999725341797</v>
      </c>
      <c r="K31" s="4">
        <v>2</v>
      </c>
      <c r="L31" s="8">
        <f t="shared" si="0"/>
        <v>111.37999725341797</v>
      </c>
      <c r="M31" s="8">
        <v>108.97000122070312</v>
      </c>
      <c r="N31" s="4">
        <v>2</v>
      </c>
      <c r="O31" s="8">
        <f t="shared" si="1"/>
        <v>110.97000122070312</v>
      </c>
      <c r="P31" s="8">
        <f t="shared" si="2"/>
        <v>110.97000122070312</v>
      </c>
      <c r="Q31" s="8">
        <f t="shared" si="3"/>
        <v>24.531478465518237</v>
      </c>
    </row>
    <row r="32" spans="1:17" ht="30">
      <c r="A32" s="4">
        <v>23</v>
      </c>
      <c r="B32" s="6" t="s">
        <v>81</v>
      </c>
      <c r="C32" s="6">
        <v>1962</v>
      </c>
      <c r="D32" s="6">
        <v>1962</v>
      </c>
      <c r="E32" s="6">
        <v>1962</v>
      </c>
      <c r="F32" s="6">
        <v>1</v>
      </c>
      <c r="G32" s="6" t="s">
        <v>25</v>
      </c>
      <c r="H32" s="6" t="s">
        <v>82</v>
      </c>
      <c r="I32" s="6" t="s">
        <v>83</v>
      </c>
      <c r="J32" s="8">
        <v>111.94000244140625</v>
      </c>
      <c r="K32" s="4">
        <v>0</v>
      </c>
      <c r="L32" s="8">
        <f t="shared" si="0"/>
        <v>111.94000244140625</v>
      </c>
      <c r="M32" s="8">
        <v>111.66000366210937</v>
      </c>
      <c r="N32" s="4">
        <v>0</v>
      </c>
      <c r="O32" s="8">
        <f t="shared" si="1"/>
        <v>111.66000366210937</v>
      </c>
      <c r="P32" s="8">
        <f t="shared" si="2"/>
        <v>111.66000366210937</v>
      </c>
      <c r="Q32" s="8">
        <f t="shared" si="3"/>
        <v>25.305805069356342</v>
      </c>
    </row>
    <row r="33" spans="1:17">
      <c r="A33" s="4">
        <v>24</v>
      </c>
      <c r="B33" s="6" t="s">
        <v>84</v>
      </c>
      <c r="C33" s="6">
        <v>1986</v>
      </c>
      <c r="D33" s="6">
        <v>1986</v>
      </c>
      <c r="E33" s="6">
        <v>1986</v>
      </c>
      <c r="F33" s="6" t="s">
        <v>85</v>
      </c>
      <c r="G33" s="6" t="s">
        <v>25</v>
      </c>
      <c r="H33" s="6" t="s">
        <v>86</v>
      </c>
      <c r="I33" s="6" t="s">
        <v>87</v>
      </c>
      <c r="J33" s="8">
        <v>116.01000213623047</v>
      </c>
      <c r="K33" s="4">
        <v>2</v>
      </c>
      <c r="L33" s="8">
        <f t="shared" si="0"/>
        <v>118.01000213623047</v>
      </c>
      <c r="M33" s="8">
        <v>111.91999816894531</v>
      </c>
      <c r="N33" s="4">
        <v>0</v>
      </c>
      <c r="O33" s="8">
        <f t="shared" si="1"/>
        <v>111.91999816894531</v>
      </c>
      <c r="P33" s="8">
        <f t="shared" si="2"/>
        <v>111.91999816894531</v>
      </c>
      <c r="Q33" s="8">
        <f t="shared" si="3"/>
        <v>25.597573114530984</v>
      </c>
    </row>
    <row r="34" spans="1:17" ht="45">
      <c r="A34" s="4">
        <v>25</v>
      </c>
      <c r="B34" s="6" t="s">
        <v>88</v>
      </c>
      <c r="C34" s="6">
        <v>2002</v>
      </c>
      <c r="D34" s="6">
        <v>2002</v>
      </c>
      <c r="E34" s="6">
        <v>2002</v>
      </c>
      <c r="F34" s="6" t="s">
        <v>29</v>
      </c>
      <c r="G34" s="6" t="s">
        <v>25</v>
      </c>
      <c r="H34" s="6" t="s">
        <v>76</v>
      </c>
      <c r="I34" s="6" t="s">
        <v>77</v>
      </c>
      <c r="J34" s="8">
        <v>109.93000030517578</v>
      </c>
      <c r="K34" s="4">
        <v>2</v>
      </c>
      <c r="L34" s="8">
        <f t="shared" si="0"/>
        <v>111.93000030517578</v>
      </c>
      <c r="M34" s="8">
        <v>113.76999664306641</v>
      </c>
      <c r="N34" s="4">
        <v>4</v>
      </c>
      <c r="O34" s="8">
        <f t="shared" si="1"/>
        <v>117.76999664306641</v>
      </c>
      <c r="P34" s="8">
        <f t="shared" si="2"/>
        <v>111.93000030517578</v>
      </c>
      <c r="Q34" s="8">
        <f t="shared" si="3"/>
        <v>25.608797596813517</v>
      </c>
    </row>
    <row r="35" spans="1:17" ht="45">
      <c r="A35" s="4">
        <v>26</v>
      </c>
      <c r="B35" s="6" t="s">
        <v>89</v>
      </c>
      <c r="C35" s="6">
        <v>1982</v>
      </c>
      <c r="D35" s="6">
        <v>1982</v>
      </c>
      <c r="E35" s="6">
        <v>1982</v>
      </c>
      <c r="F35" s="6">
        <v>1</v>
      </c>
      <c r="G35" s="6" t="s">
        <v>25</v>
      </c>
      <c r="H35" s="6" t="s">
        <v>61</v>
      </c>
      <c r="I35" s="6" t="s">
        <v>62</v>
      </c>
      <c r="J35" s="8">
        <v>113</v>
      </c>
      <c r="K35" s="4">
        <v>0</v>
      </c>
      <c r="L35" s="8">
        <f t="shared" si="0"/>
        <v>113</v>
      </c>
      <c r="M35" s="8">
        <v>111.37000274658203</v>
      </c>
      <c r="N35" s="4">
        <v>2</v>
      </c>
      <c r="O35" s="8">
        <f t="shared" si="1"/>
        <v>113.37000274658203</v>
      </c>
      <c r="P35" s="8">
        <f t="shared" si="2"/>
        <v>113</v>
      </c>
      <c r="Q35" s="8">
        <f t="shared" si="3"/>
        <v>26.809560347902444</v>
      </c>
    </row>
    <row r="36" spans="1:17" ht="30">
      <c r="A36" s="4">
        <v>27</v>
      </c>
      <c r="B36" s="6" t="s">
        <v>90</v>
      </c>
      <c r="C36" s="6">
        <v>1978</v>
      </c>
      <c r="D36" s="6">
        <v>1978</v>
      </c>
      <c r="E36" s="6">
        <v>1978</v>
      </c>
      <c r="F36" s="6">
        <v>1</v>
      </c>
      <c r="G36" s="6" t="s">
        <v>25</v>
      </c>
      <c r="H36" s="6" t="s">
        <v>82</v>
      </c>
      <c r="I36" s="6" t="s">
        <v>83</v>
      </c>
      <c r="J36" s="8">
        <v>113.97000122070312</v>
      </c>
      <c r="K36" s="4">
        <v>0</v>
      </c>
      <c r="L36" s="8">
        <f t="shared" si="0"/>
        <v>113.97000122070312</v>
      </c>
      <c r="M36" s="8">
        <v>116.16000366210937</v>
      </c>
      <c r="N36" s="4">
        <v>4</v>
      </c>
      <c r="O36" s="8">
        <f t="shared" si="1"/>
        <v>120.16000366210937</v>
      </c>
      <c r="P36" s="8">
        <f t="shared" si="2"/>
        <v>113.97000122070312</v>
      </c>
      <c r="Q36" s="8">
        <f t="shared" si="3"/>
        <v>27.898103961480246</v>
      </c>
    </row>
    <row r="37" spans="1:17" ht="60">
      <c r="A37" s="4">
        <v>28</v>
      </c>
      <c r="B37" s="6" t="s">
        <v>91</v>
      </c>
      <c r="C37" s="6">
        <v>2002</v>
      </c>
      <c r="D37" s="6">
        <v>2002</v>
      </c>
      <c r="E37" s="6">
        <v>2002</v>
      </c>
      <c r="F37" s="6">
        <v>1</v>
      </c>
      <c r="G37" s="6" t="s">
        <v>35</v>
      </c>
      <c r="H37" s="6" t="s">
        <v>92</v>
      </c>
      <c r="I37" s="6" t="s">
        <v>93</v>
      </c>
      <c r="J37" s="8">
        <v>135.91999816894531</v>
      </c>
      <c r="K37" s="4">
        <v>2</v>
      </c>
      <c r="L37" s="8">
        <f t="shared" si="0"/>
        <v>137.91999816894531</v>
      </c>
      <c r="M37" s="8">
        <v>114.83000183105469</v>
      </c>
      <c r="N37" s="4">
        <v>0</v>
      </c>
      <c r="O37" s="8">
        <f t="shared" si="1"/>
        <v>114.83000183105469</v>
      </c>
      <c r="P37" s="8">
        <f t="shared" si="2"/>
        <v>114.83000183105469</v>
      </c>
      <c r="Q37" s="8">
        <f t="shared" si="3"/>
        <v>28.8632039552644</v>
      </c>
    </row>
    <row r="38" spans="1:17" ht="45">
      <c r="A38" s="4">
        <v>29</v>
      </c>
      <c r="B38" s="6" t="s">
        <v>94</v>
      </c>
      <c r="C38" s="6">
        <v>2002</v>
      </c>
      <c r="D38" s="6">
        <v>2002</v>
      </c>
      <c r="E38" s="6">
        <v>2002</v>
      </c>
      <c r="F38" s="6">
        <v>1</v>
      </c>
      <c r="G38" s="6" t="s">
        <v>25</v>
      </c>
      <c r="H38" s="6" t="s">
        <v>76</v>
      </c>
      <c r="I38" s="6" t="s">
        <v>43</v>
      </c>
      <c r="J38" s="8">
        <v>115.01000213623047</v>
      </c>
      <c r="K38" s="4">
        <v>0</v>
      </c>
      <c r="L38" s="8">
        <f t="shared" si="0"/>
        <v>115.01000213623047</v>
      </c>
      <c r="M38" s="8">
        <v>113.01000213623047</v>
      </c>
      <c r="N38" s="4">
        <v>2</v>
      </c>
      <c r="O38" s="8">
        <f t="shared" si="1"/>
        <v>115.01000213623047</v>
      </c>
      <c r="P38" s="8">
        <f t="shared" si="2"/>
        <v>115.01000213623047</v>
      </c>
      <c r="Q38" s="8">
        <f t="shared" si="3"/>
        <v>29.065201827492977</v>
      </c>
    </row>
    <row r="39" spans="1:17" ht="45">
      <c r="A39" s="4">
        <v>30</v>
      </c>
      <c r="B39" s="6" t="s">
        <v>95</v>
      </c>
      <c r="C39" s="6">
        <v>1963</v>
      </c>
      <c r="D39" s="6">
        <v>1963</v>
      </c>
      <c r="E39" s="6">
        <v>1963</v>
      </c>
      <c r="F39" s="6">
        <v>1</v>
      </c>
      <c r="G39" s="6" t="s">
        <v>25</v>
      </c>
      <c r="H39" s="6" t="s">
        <v>61</v>
      </c>
      <c r="I39" s="6" t="s">
        <v>62</v>
      </c>
      <c r="J39" s="8">
        <v>115.37999725341797</v>
      </c>
      <c r="K39" s="4">
        <v>0</v>
      </c>
      <c r="L39" s="8">
        <f t="shared" si="0"/>
        <v>115.37999725341797</v>
      </c>
      <c r="M39" s="8">
        <v>114.40000152587891</v>
      </c>
      <c r="N39" s="4">
        <v>4</v>
      </c>
      <c r="O39" s="8">
        <f t="shared" si="1"/>
        <v>118.40000152587891</v>
      </c>
      <c r="P39" s="8">
        <f t="shared" si="2"/>
        <v>115.37999725341797</v>
      </c>
      <c r="Q39" s="8">
        <f t="shared" si="3"/>
        <v>29.480413492461278</v>
      </c>
    </row>
    <row r="40" spans="1:17" ht="45">
      <c r="A40" s="4">
        <v>31</v>
      </c>
      <c r="B40" s="6" t="s">
        <v>96</v>
      </c>
      <c r="C40" s="6">
        <v>1958</v>
      </c>
      <c r="D40" s="6">
        <v>1958</v>
      </c>
      <c r="E40" s="6">
        <v>1958</v>
      </c>
      <c r="F40" s="6">
        <v>1</v>
      </c>
      <c r="G40" s="6" t="s">
        <v>25</v>
      </c>
      <c r="H40" s="6" t="s">
        <v>61</v>
      </c>
      <c r="I40" s="6" t="s">
        <v>62</v>
      </c>
      <c r="J40" s="8">
        <v>119.84999847412109</v>
      </c>
      <c r="K40" s="4">
        <v>0</v>
      </c>
      <c r="L40" s="8">
        <f t="shared" si="0"/>
        <v>119.84999847412109</v>
      </c>
      <c r="M40" s="8">
        <v>115.69000244140625</v>
      </c>
      <c r="N40" s="4">
        <v>0</v>
      </c>
      <c r="O40" s="8">
        <f t="shared" si="1"/>
        <v>115.69000244140625</v>
      </c>
      <c r="P40" s="8">
        <f t="shared" si="2"/>
        <v>115.69000244140625</v>
      </c>
      <c r="Q40" s="8">
        <f t="shared" si="3"/>
        <v>29.828303949048557</v>
      </c>
    </row>
    <row r="41" spans="1:17" ht="30">
      <c r="A41" s="4">
        <v>32</v>
      </c>
      <c r="B41" s="6" t="s">
        <v>97</v>
      </c>
      <c r="C41" s="6">
        <v>1969</v>
      </c>
      <c r="D41" s="6">
        <v>1969</v>
      </c>
      <c r="E41" s="6">
        <v>1969</v>
      </c>
      <c r="F41" s="6" t="s">
        <v>29</v>
      </c>
      <c r="G41" s="6" t="s">
        <v>25</v>
      </c>
      <c r="H41" s="6" t="s">
        <v>82</v>
      </c>
      <c r="I41" s="6" t="s">
        <v>40</v>
      </c>
      <c r="J41" s="8">
        <v>117.04000091552734</v>
      </c>
      <c r="K41" s="4">
        <v>0</v>
      </c>
      <c r="L41" s="8">
        <f t="shared" si="0"/>
        <v>117.04000091552734</v>
      </c>
      <c r="M41" s="8">
        <v>116.26000213623047</v>
      </c>
      <c r="N41" s="4">
        <v>0</v>
      </c>
      <c r="O41" s="8">
        <f t="shared" si="1"/>
        <v>116.26000213623047</v>
      </c>
      <c r="P41" s="8">
        <f t="shared" si="2"/>
        <v>116.26000213623047</v>
      </c>
      <c r="Q41" s="8">
        <f t="shared" si="3"/>
        <v>30.467962450810482</v>
      </c>
    </row>
    <row r="42" spans="1:17" ht="45">
      <c r="A42" s="4">
        <v>33</v>
      </c>
      <c r="B42" s="6" t="s">
        <v>98</v>
      </c>
      <c r="C42" s="6">
        <v>1983</v>
      </c>
      <c r="D42" s="6">
        <v>1983</v>
      </c>
      <c r="E42" s="6">
        <v>1983</v>
      </c>
      <c r="F42" s="6" t="s">
        <v>85</v>
      </c>
      <c r="G42" s="6" t="s">
        <v>25</v>
      </c>
      <c r="H42" s="6" t="s">
        <v>61</v>
      </c>
      <c r="I42" s="6" t="s">
        <v>62</v>
      </c>
      <c r="J42" s="8">
        <v>112.66000366210937</v>
      </c>
      <c r="K42" s="4">
        <v>4</v>
      </c>
      <c r="L42" s="8">
        <f t="shared" ref="L42:L73" si="4">J42+K42</f>
        <v>116.66000366210937</v>
      </c>
      <c r="M42" s="8">
        <v>118.04000091552734</v>
      </c>
      <c r="N42" s="4">
        <v>8</v>
      </c>
      <c r="O42" s="8">
        <f t="shared" ref="O42:O73" si="5">M42+N42</f>
        <v>126.04000091552734</v>
      </c>
      <c r="P42" s="8">
        <f t="shared" ref="P42:P73" si="6">MIN(O42,L42)</f>
        <v>116.66000366210937</v>
      </c>
      <c r="Q42" s="8">
        <f t="shared" ref="Q42:Q73" si="7">IF( AND(ISNUMBER(P$10),ISNUMBER(P42)),(P42-P$10)/P$10*100,"")</f>
        <v>30.916847562626359</v>
      </c>
    </row>
    <row r="43" spans="1:17" ht="45">
      <c r="A43" s="4">
        <v>34</v>
      </c>
      <c r="B43" s="6" t="s">
        <v>99</v>
      </c>
      <c r="C43" s="6">
        <v>1989</v>
      </c>
      <c r="D43" s="6">
        <v>1989</v>
      </c>
      <c r="E43" s="6">
        <v>1989</v>
      </c>
      <c r="F43" s="6" t="s">
        <v>85</v>
      </c>
      <c r="G43" s="6" t="s">
        <v>25</v>
      </c>
      <c r="H43" s="6" t="s">
        <v>61</v>
      </c>
      <c r="I43" s="6" t="s">
        <v>62</v>
      </c>
      <c r="J43" s="8"/>
      <c r="K43" s="4"/>
      <c r="L43" s="8" t="s">
        <v>33</v>
      </c>
      <c r="M43" s="8">
        <v>115.45999908447266</v>
      </c>
      <c r="N43" s="4">
        <v>2</v>
      </c>
      <c r="O43" s="8">
        <f t="shared" si="5"/>
        <v>117.45999908447266</v>
      </c>
      <c r="P43" s="8">
        <f t="shared" si="6"/>
        <v>117.45999908447266</v>
      </c>
      <c r="Q43" s="8">
        <f t="shared" si="7"/>
        <v>31.814609224486734</v>
      </c>
    </row>
    <row r="44" spans="1:17" ht="30">
      <c r="A44" s="4">
        <v>35</v>
      </c>
      <c r="B44" s="6" t="s">
        <v>100</v>
      </c>
      <c r="C44" s="6">
        <v>1968</v>
      </c>
      <c r="D44" s="6">
        <v>1968</v>
      </c>
      <c r="E44" s="6">
        <v>1968</v>
      </c>
      <c r="F44" s="6" t="s">
        <v>24</v>
      </c>
      <c r="G44" s="6" t="s">
        <v>25</v>
      </c>
      <c r="H44" s="6" t="s">
        <v>74</v>
      </c>
      <c r="I44" s="6" t="s">
        <v>40</v>
      </c>
      <c r="J44" s="8">
        <v>118.12000274658203</v>
      </c>
      <c r="K44" s="4">
        <v>0</v>
      </c>
      <c r="L44" s="8">
        <f t="shared" si="4"/>
        <v>118.12000274658203</v>
      </c>
      <c r="M44" s="8">
        <v>114.05999755859375</v>
      </c>
      <c r="N44" s="4">
        <v>4</v>
      </c>
      <c r="O44" s="8">
        <f t="shared" si="5"/>
        <v>118.05999755859375</v>
      </c>
      <c r="P44" s="8">
        <f t="shared" si="6"/>
        <v>118.05999755859375</v>
      </c>
      <c r="Q44" s="8">
        <f t="shared" si="7"/>
        <v>32.487932611324858</v>
      </c>
    </row>
    <row r="45" spans="1:17">
      <c r="A45" s="4">
        <v>36</v>
      </c>
      <c r="B45" s="6" t="s">
        <v>101</v>
      </c>
      <c r="C45" s="6">
        <v>1955</v>
      </c>
      <c r="D45" s="6">
        <v>1955</v>
      </c>
      <c r="E45" s="6">
        <v>1955</v>
      </c>
      <c r="F45" s="6">
        <v>1</v>
      </c>
      <c r="G45" s="6" t="s">
        <v>25</v>
      </c>
      <c r="H45" s="6" t="s">
        <v>102</v>
      </c>
      <c r="I45" s="6" t="s">
        <v>47</v>
      </c>
      <c r="J45" s="8">
        <v>118.44999694824219</v>
      </c>
      <c r="K45" s="4">
        <v>0</v>
      </c>
      <c r="L45" s="8">
        <f t="shared" si="4"/>
        <v>118.44999694824219</v>
      </c>
      <c r="M45" s="8">
        <v>118.70999908447266</v>
      </c>
      <c r="N45" s="4">
        <v>0</v>
      </c>
      <c r="O45" s="8">
        <f t="shared" si="5"/>
        <v>118.70999908447266</v>
      </c>
      <c r="P45" s="8">
        <f t="shared" si="6"/>
        <v>118.44999694824219</v>
      </c>
      <c r="Q45" s="8">
        <f t="shared" si="7"/>
        <v>32.925593240858213</v>
      </c>
    </row>
    <row r="46" spans="1:17" ht="30">
      <c r="A46" s="4">
        <v>37</v>
      </c>
      <c r="B46" s="6" t="s">
        <v>103</v>
      </c>
      <c r="C46" s="6">
        <v>1959</v>
      </c>
      <c r="D46" s="6">
        <v>1959</v>
      </c>
      <c r="E46" s="6">
        <v>1959</v>
      </c>
      <c r="F46" s="6">
        <v>1</v>
      </c>
      <c r="G46" s="6" t="s">
        <v>25</v>
      </c>
      <c r="H46" s="6" t="s">
        <v>102</v>
      </c>
      <c r="I46" s="6" t="s">
        <v>40</v>
      </c>
      <c r="J46" s="8">
        <v>120.19000244140625</v>
      </c>
      <c r="K46" s="4">
        <v>2</v>
      </c>
      <c r="L46" s="8">
        <f t="shared" si="4"/>
        <v>122.19000244140625</v>
      </c>
      <c r="M46" s="8">
        <v>116.68000030517578</v>
      </c>
      <c r="N46" s="4">
        <v>2</v>
      </c>
      <c r="O46" s="8">
        <f t="shared" si="5"/>
        <v>118.68000030517578</v>
      </c>
      <c r="P46" s="8">
        <f t="shared" si="6"/>
        <v>118.68000030517578</v>
      </c>
      <c r="Q46" s="8">
        <f t="shared" si="7"/>
        <v>33.183704962728036</v>
      </c>
    </row>
    <row r="47" spans="1:17">
      <c r="A47" s="4">
        <v>38</v>
      </c>
      <c r="B47" s="6" t="s">
        <v>104</v>
      </c>
      <c r="C47" s="6">
        <v>1975</v>
      </c>
      <c r="D47" s="6">
        <v>1975</v>
      </c>
      <c r="E47" s="6">
        <v>1975</v>
      </c>
      <c r="F47" s="6">
        <v>1</v>
      </c>
      <c r="G47" s="6" t="s">
        <v>25</v>
      </c>
      <c r="H47" s="6" t="s">
        <v>74</v>
      </c>
      <c r="I47" s="6" t="s">
        <v>72</v>
      </c>
      <c r="J47" s="8">
        <v>119.83999633789063</v>
      </c>
      <c r="K47" s="4">
        <v>0</v>
      </c>
      <c r="L47" s="8">
        <f t="shared" si="4"/>
        <v>119.83999633789063</v>
      </c>
      <c r="M47" s="8">
        <v>118.41999816894531</v>
      </c>
      <c r="N47" s="4">
        <v>4</v>
      </c>
      <c r="O47" s="8">
        <f t="shared" si="5"/>
        <v>122.41999816894531</v>
      </c>
      <c r="P47" s="8">
        <f t="shared" si="6"/>
        <v>119.83999633789063</v>
      </c>
      <c r="Q47" s="8">
        <f t="shared" si="7"/>
        <v>34.485462369045564</v>
      </c>
    </row>
    <row r="48" spans="1:17" ht="45">
      <c r="A48" s="4">
        <v>39</v>
      </c>
      <c r="B48" s="6" t="s">
        <v>105</v>
      </c>
      <c r="C48" s="6">
        <v>2002</v>
      </c>
      <c r="D48" s="6">
        <v>2002</v>
      </c>
      <c r="E48" s="6">
        <v>2002</v>
      </c>
      <c r="F48" s="6">
        <v>2</v>
      </c>
      <c r="G48" s="6" t="s">
        <v>55</v>
      </c>
      <c r="H48" s="6" t="s">
        <v>106</v>
      </c>
      <c r="I48" s="6" t="s">
        <v>107</v>
      </c>
      <c r="J48" s="8">
        <v>131.66999816894531</v>
      </c>
      <c r="K48" s="4">
        <v>2</v>
      </c>
      <c r="L48" s="8">
        <f t="shared" si="4"/>
        <v>133.66999816894531</v>
      </c>
      <c r="M48" s="8">
        <v>120.26000213623047</v>
      </c>
      <c r="N48" s="4">
        <v>0</v>
      </c>
      <c r="O48" s="8">
        <f t="shared" si="5"/>
        <v>120.26000213623047</v>
      </c>
      <c r="P48" s="8">
        <f t="shared" si="6"/>
        <v>120.26000213623047</v>
      </c>
      <c r="Q48" s="8">
        <f t="shared" si="7"/>
        <v>34.956796445426498</v>
      </c>
    </row>
    <row r="49" spans="1:17" ht="45">
      <c r="A49" s="4">
        <v>40</v>
      </c>
      <c r="B49" s="6" t="s">
        <v>108</v>
      </c>
      <c r="C49" s="6">
        <v>1979</v>
      </c>
      <c r="D49" s="6">
        <v>1979</v>
      </c>
      <c r="E49" s="6">
        <v>1979</v>
      </c>
      <c r="F49" s="6">
        <v>1</v>
      </c>
      <c r="G49" s="6" t="s">
        <v>25</v>
      </c>
      <c r="H49" s="6" t="s">
        <v>61</v>
      </c>
      <c r="I49" s="6" t="s">
        <v>62</v>
      </c>
      <c r="J49" s="8">
        <v>124.48999786376953</v>
      </c>
      <c r="K49" s="4">
        <v>2</v>
      </c>
      <c r="L49" s="8">
        <f t="shared" si="4"/>
        <v>126.48999786376953</v>
      </c>
      <c r="M49" s="8">
        <v>118.5</v>
      </c>
      <c r="N49" s="4">
        <v>2</v>
      </c>
      <c r="O49" s="8">
        <f t="shared" si="5"/>
        <v>120.5</v>
      </c>
      <c r="P49" s="8">
        <f t="shared" si="6"/>
        <v>120.5</v>
      </c>
      <c r="Q49" s="8">
        <f t="shared" si="7"/>
        <v>35.22612408780747</v>
      </c>
    </row>
    <row r="50" spans="1:17">
      <c r="A50" s="4">
        <v>41</v>
      </c>
      <c r="B50" s="6" t="s">
        <v>109</v>
      </c>
      <c r="C50" s="6">
        <v>1962</v>
      </c>
      <c r="D50" s="6">
        <v>1962</v>
      </c>
      <c r="E50" s="6">
        <v>1962</v>
      </c>
      <c r="F50" s="6">
        <v>1</v>
      </c>
      <c r="G50" s="6" t="s">
        <v>25</v>
      </c>
      <c r="H50" s="6" t="s">
        <v>74</v>
      </c>
      <c r="I50" s="6" t="s">
        <v>72</v>
      </c>
      <c r="J50" s="8">
        <v>133.10000610351562</v>
      </c>
      <c r="K50" s="4">
        <v>0</v>
      </c>
      <c r="L50" s="8">
        <f t="shared" si="4"/>
        <v>133.10000610351562</v>
      </c>
      <c r="M50" s="8">
        <v>120.88999938964844</v>
      </c>
      <c r="N50" s="4">
        <v>0</v>
      </c>
      <c r="O50" s="8">
        <f t="shared" si="5"/>
        <v>120.88999938964844</v>
      </c>
      <c r="P50" s="8">
        <f t="shared" si="6"/>
        <v>120.88999938964844</v>
      </c>
      <c r="Q50" s="8">
        <f t="shared" si="7"/>
        <v>35.663784717340825</v>
      </c>
    </row>
    <row r="51" spans="1:17" ht="60">
      <c r="A51" s="4">
        <v>42</v>
      </c>
      <c r="B51" s="6" t="s">
        <v>110</v>
      </c>
      <c r="C51" s="6">
        <v>2003</v>
      </c>
      <c r="D51" s="6">
        <v>2003</v>
      </c>
      <c r="E51" s="6">
        <v>2003</v>
      </c>
      <c r="F51" s="6">
        <v>2</v>
      </c>
      <c r="G51" s="6" t="s">
        <v>35</v>
      </c>
      <c r="H51" s="6" t="s">
        <v>111</v>
      </c>
      <c r="I51" s="6" t="s">
        <v>112</v>
      </c>
      <c r="J51" s="8">
        <v>128.77000427246094</v>
      </c>
      <c r="K51" s="4">
        <v>2</v>
      </c>
      <c r="L51" s="8">
        <f t="shared" si="4"/>
        <v>130.77000427246094</v>
      </c>
      <c r="M51" s="8">
        <v>121.70999908447266</v>
      </c>
      <c r="N51" s="4">
        <v>0</v>
      </c>
      <c r="O51" s="8">
        <f t="shared" si="5"/>
        <v>121.70999908447266</v>
      </c>
      <c r="P51" s="8">
        <f t="shared" si="6"/>
        <v>121.70999908447266</v>
      </c>
      <c r="Q51" s="8">
        <f t="shared" si="7"/>
        <v>36.583995343766254</v>
      </c>
    </row>
    <row r="52" spans="1:17" ht="45">
      <c r="A52" s="4">
        <v>43</v>
      </c>
      <c r="B52" s="6" t="s">
        <v>113</v>
      </c>
      <c r="C52" s="6">
        <v>2003</v>
      </c>
      <c r="D52" s="6">
        <v>2003</v>
      </c>
      <c r="E52" s="6">
        <v>2003</v>
      </c>
      <c r="F52" s="6">
        <v>2</v>
      </c>
      <c r="G52" s="6" t="s">
        <v>55</v>
      </c>
      <c r="H52" s="6" t="s">
        <v>106</v>
      </c>
      <c r="I52" s="6" t="s">
        <v>107</v>
      </c>
      <c r="J52" s="8">
        <v>123.90000152587891</v>
      </c>
      <c r="K52" s="4">
        <v>2</v>
      </c>
      <c r="L52" s="8">
        <f t="shared" si="4"/>
        <v>125.90000152587891</v>
      </c>
      <c r="M52" s="8">
        <v>122.94999694824219</v>
      </c>
      <c r="N52" s="4">
        <v>0</v>
      </c>
      <c r="O52" s="8">
        <f t="shared" si="5"/>
        <v>122.94999694824219</v>
      </c>
      <c r="P52" s="8">
        <f t="shared" si="6"/>
        <v>122.94999694824219</v>
      </c>
      <c r="Q52" s="8">
        <f t="shared" si="7"/>
        <v>37.97553148480123</v>
      </c>
    </row>
    <row r="53" spans="1:17" ht="45">
      <c r="A53" s="4">
        <v>44</v>
      </c>
      <c r="B53" s="6" t="s">
        <v>114</v>
      </c>
      <c r="C53" s="6">
        <v>2002</v>
      </c>
      <c r="D53" s="6">
        <v>2002</v>
      </c>
      <c r="E53" s="6">
        <v>2002</v>
      </c>
      <c r="F53" s="6">
        <v>2</v>
      </c>
      <c r="G53" s="6" t="s">
        <v>55</v>
      </c>
      <c r="H53" s="6" t="s">
        <v>106</v>
      </c>
      <c r="I53" s="6" t="s">
        <v>107</v>
      </c>
      <c r="J53" s="8">
        <v>122.22000122070312</v>
      </c>
      <c r="K53" s="4">
        <v>2</v>
      </c>
      <c r="L53" s="8">
        <f t="shared" si="4"/>
        <v>124.22000122070312</v>
      </c>
      <c r="M53" s="8">
        <v>125.30999755859375</v>
      </c>
      <c r="N53" s="4">
        <v>2</v>
      </c>
      <c r="O53" s="8">
        <f t="shared" si="5"/>
        <v>127.30999755859375</v>
      </c>
      <c r="P53" s="8">
        <f t="shared" si="6"/>
        <v>124.22000122070312</v>
      </c>
      <c r="Q53" s="8">
        <f t="shared" si="7"/>
        <v>39.400741072683786</v>
      </c>
    </row>
    <row r="54" spans="1:17">
      <c r="A54" s="4">
        <v>45</v>
      </c>
      <c r="B54" s="6" t="s">
        <v>115</v>
      </c>
      <c r="C54" s="6">
        <v>2003</v>
      </c>
      <c r="D54" s="6">
        <v>2003</v>
      </c>
      <c r="E54" s="6">
        <v>2003</v>
      </c>
      <c r="F54" s="6" t="s">
        <v>116</v>
      </c>
      <c r="G54" s="6" t="s">
        <v>25</v>
      </c>
      <c r="H54" s="6" t="s">
        <v>74</v>
      </c>
      <c r="I54" s="6" t="s">
        <v>72</v>
      </c>
      <c r="J54" s="8">
        <v>126.04000091552734</v>
      </c>
      <c r="K54" s="4">
        <v>2</v>
      </c>
      <c r="L54" s="8">
        <f t="shared" si="4"/>
        <v>128.04000091552734</v>
      </c>
      <c r="M54" s="8">
        <v>122.94000244140625</v>
      </c>
      <c r="N54" s="4">
        <v>2</v>
      </c>
      <c r="O54" s="8">
        <f t="shared" si="5"/>
        <v>124.94000244140625</v>
      </c>
      <c r="P54" s="8">
        <f t="shared" si="6"/>
        <v>124.94000244140625</v>
      </c>
      <c r="Q54" s="8">
        <f t="shared" si="7"/>
        <v>40.20873256159809</v>
      </c>
    </row>
    <row r="55" spans="1:17" ht="60">
      <c r="A55" s="4">
        <v>46</v>
      </c>
      <c r="B55" s="6" t="s">
        <v>117</v>
      </c>
      <c r="C55" s="6">
        <v>2002</v>
      </c>
      <c r="D55" s="6">
        <v>2002</v>
      </c>
      <c r="E55" s="6">
        <v>2002</v>
      </c>
      <c r="F55" s="6">
        <v>2</v>
      </c>
      <c r="G55" s="6" t="s">
        <v>25</v>
      </c>
      <c r="H55" s="6" t="s">
        <v>76</v>
      </c>
      <c r="I55" s="6" t="s">
        <v>118</v>
      </c>
      <c r="J55" s="8">
        <v>144.02000427246094</v>
      </c>
      <c r="K55" s="4">
        <v>2</v>
      </c>
      <c r="L55" s="8">
        <f t="shared" si="4"/>
        <v>146.02000427246094</v>
      </c>
      <c r="M55" s="8">
        <v>125.56999969482422</v>
      </c>
      <c r="N55" s="4">
        <v>0</v>
      </c>
      <c r="O55" s="8">
        <f t="shared" si="5"/>
        <v>125.56999969482422</v>
      </c>
      <c r="P55" s="8">
        <f t="shared" si="6"/>
        <v>125.56999969482422</v>
      </c>
      <c r="Q55" s="8">
        <f t="shared" si="7"/>
        <v>40.915720833512417</v>
      </c>
    </row>
    <row r="56" spans="1:17" ht="30">
      <c r="A56" s="4">
        <v>47</v>
      </c>
      <c r="B56" s="6" t="s">
        <v>119</v>
      </c>
      <c r="C56" s="6">
        <v>1969</v>
      </c>
      <c r="D56" s="6">
        <v>1969</v>
      </c>
      <c r="E56" s="6">
        <v>1969</v>
      </c>
      <c r="F56" s="6">
        <v>2</v>
      </c>
      <c r="G56" s="6" t="s">
        <v>25</v>
      </c>
      <c r="H56" s="6" t="s">
        <v>49</v>
      </c>
      <c r="I56" s="6" t="s">
        <v>50</v>
      </c>
      <c r="J56" s="8">
        <v>132.03999328613281</v>
      </c>
      <c r="K56" s="4">
        <v>0</v>
      </c>
      <c r="L56" s="8">
        <f t="shared" si="4"/>
        <v>132.03999328613281</v>
      </c>
      <c r="M56" s="8">
        <v>125.70999908447266</v>
      </c>
      <c r="N56" s="4">
        <v>0</v>
      </c>
      <c r="O56" s="8">
        <f t="shared" si="5"/>
        <v>125.70999908447266</v>
      </c>
      <c r="P56" s="8">
        <f t="shared" si="6"/>
        <v>125.70999908447266</v>
      </c>
      <c r="Q56" s="8">
        <f t="shared" si="7"/>
        <v>41.072829338382263</v>
      </c>
    </row>
    <row r="57" spans="1:17" ht="45">
      <c r="A57" s="4">
        <v>48</v>
      </c>
      <c r="B57" s="6" t="s">
        <v>120</v>
      </c>
      <c r="C57" s="6">
        <v>2003</v>
      </c>
      <c r="D57" s="6">
        <v>2003</v>
      </c>
      <c r="E57" s="6">
        <v>2003</v>
      </c>
      <c r="F57" s="6">
        <v>2</v>
      </c>
      <c r="G57" s="6" t="s">
        <v>25</v>
      </c>
      <c r="H57" s="6" t="s">
        <v>76</v>
      </c>
      <c r="I57" s="6" t="s">
        <v>121</v>
      </c>
      <c r="J57" s="8">
        <v>129.3699951171875</v>
      </c>
      <c r="K57" s="4">
        <v>6</v>
      </c>
      <c r="L57" s="8">
        <f t="shared" si="4"/>
        <v>135.3699951171875</v>
      </c>
      <c r="M57" s="8">
        <v>124.58999633789062</v>
      </c>
      <c r="N57" s="4">
        <v>2</v>
      </c>
      <c r="O57" s="8">
        <f t="shared" si="5"/>
        <v>126.58999633789063</v>
      </c>
      <c r="P57" s="8">
        <f t="shared" si="6"/>
        <v>126.58999633789063</v>
      </c>
      <c r="Q57" s="8">
        <f t="shared" si="7"/>
        <v>42.060369734960091</v>
      </c>
    </row>
    <row r="58" spans="1:17" ht="60">
      <c r="A58" s="4">
        <v>49</v>
      </c>
      <c r="B58" s="6" t="s">
        <v>122</v>
      </c>
      <c r="C58" s="6">
        <v>2004</v>
      </c>
      <c r="D58" s="6">
        <v>2004</v>
      </c>
      <c r="E58" s="6">
        <v>2004</v>
      </c>
      <c r="F58" s="6">
        <v>3</v>
      </c>
      <c r="G58" s="6" t="s">
        <v>25</v>
      </c>
      <c r="H58" s="6" t="s">
        <v>76</v>
      </c>
      <c r="I58" s="6" t="s">
        <v>118</v>
      </c>
      <c r="J58" s="8">
        <v>127.90000152587891</v>
      </c>
      <c r="K58" s="4">
        <v>6</v>
      </c>
      <c r="L58" s="8">
        <f t="shared" si="4"/>
        <v>133.90000152587891</v>
      </c>
      <c r="M58" s="8">
        <v>122.84999847412109</v>
      </c>
      <c r="N58" s="4">
        <v>4</v>
      </c>
      <c r="O58" s="8">
        <f t="shared" si="5"/>
        <v>126.84999847412109</v>
      </c>
      <c r="P58" s="8">
        <f t="shared" si="6"/>
        <v>126.84999847412109</v>
      </c>
      <c r="Q58" s="8">
        <f t="shared" si="7"/>
        <v>42.352146341906121</v>
      </c>
    </row>
    <row r="59" spans="1:17" ht="45">
      <c r="A59" s="4">
        <v>50</v>
      </c>
      <c r="B59" s="6" t="s">
        <v>123</v>
      </c>
      <c r="C59" s="6">
        <v>1998</v>
      </c>
      <c r="D59" s="6">
        <v>1998</v>
      </c>
      <c r="E59" s="6">
        <v>1998</v>
      </c>
      <c r="F59" s="6">
        <v>3</v>
      </c>
      <c r="G59" s="6" t="s">
        <v>25</v>
      </c>
      <c r="H59" s="6" t="s">
        <v>124</v>
      </c>
      <c r="I59" s="6" t="s">
        <v>125</v>
      </c>
      <c r="J59" s="8">
        <v>127.43000030517578</v>
      </c>
      <c r="K59" s="4">
        <v>0</v>
      </c>
      <c r="L59" s="8">
        <f t="shared" si="4"/>
        <v>127.43000030517578</v>
      </c>
      <c r="M59" s="8">
        <v>154.27999877929687</v>
      </c>
      <c r="N59" s="4">
        <v>0</v>
      </c>
      <c r="O59" s="8">
        <f t="shared" si="5"/>
        <v>154.27999877929687</v>
      </c>
      <c r="P59" s="8">
        <f t="shared" si="6"/>
        <v>127.43000030517578</v>
      </c>
      <c r="Q59" s="8">
        <f t="shared" si="7"/>
        <v>43.003029325950578</v>
      </c>
    </row>
    <row r="60" spans="1:17" ht="45">
      <c r="A60" s="4">
        <v>51</v>
      </c>
      <c r="B60" s="6" t="s">
        <v>126</v>
      </c>
      <c r="C60" s="6">
        <v>1981</v>
      </c>
      <c r="D60" s="6">
        <v>1981</v>
      </c>
      <c r="E60" s="6">
        <v>1981</v>
      </c>
      <c r="F60" s="6" t="s">
        <v>85</v>
      </c>
      <c r="G60" s="6" t="s">
        <v>25</v>
      </c>
      <c r="H60" s="6" t="s">
        <v>61</v>
      </c>
      <c r="I60" s="6" t="s">
        <v>62</v>
      </c>
      <c r="J60" s="8">
        <v>130.72999572753906</v>
      </c>
      <c r="K60" s="4">
        <v>0</v>
      </c>
      <c r="L60" s="8">
        <f t="shared" si="4"/>
        <v>130.72999572753906</v>
      </c>
      <c r="M60" s="8">
        <v>128.14999389648437</v>
      </c>
      <c r="N60" s="4">
        <v>0</v>
      </c>
      <c r="O60" s="8">
        <f t="shared" si="5"/>
        <v>128.14999389648437</v>
      </c>
      <c r="P60" s="8">
        <f t="shared" si="6"/>
        <v>128.14999389648437</v>
      </c>
      <c r="Q60" s="8">
        <f t="shared" si="7"/>
        <v>43.811012253093494</v>
      </c>
    </row>
    <row r="61" spans="1:17">
      <c r="A61" s="4">
        <v>52</v>
      </c>
      <c r="B61" s="6" t="s">
        <v>127</v>
      </c>
      <c r="C61" s="6">
        <v>1987</v>
      </c>
      <c r="D61" s="6">
        <v>1987</v>
      </c>
      <c r="E61" s="6">
        <v>1987</v>
      </c>
      <c r="F61" s="6">
        <v>1</v>
      </c>
      <c r="G61" s="6" t="s">
        <v>25</v>
      </c>
      <c r="H61" s="6" t="s">
        <v>128</v>
      </c>
      <c r="I61" s="6" t="s">
        <v>129</v>
      </c>
      <c r="J61" s="8">
        <v>142.16999816894531</v>
      </c>
      <c r="K61" s="4">
        <v>2</v>
      </c>
      <c r="L61" s="8">
        <f t="shared" si="4"/>
        <v>144.16999816894531</v>
      </c>
      <c r="M61" s="8">
        <v>128.19999694824219</v>
      </c>
      <c r="N61" s="4">
        <v>0</v>
      </c>
      <c r="O61" s="8">
        <f t="shared" si="5"/>
        <v>128.19999694824219</v>
      </c>
      <c r="P61" s="8">
        <f t="shared" si="6"/>
        <v>128.19999694824219</v>
      </c>
      <c r="Q61" s="8">
        <f t="shared" si="7"/>
        <v>43.867126102734751</v>
      </c>
    </row>
    <row r="62" spans="1:17" ht="45">
      <c r="A62" s="4">
        <v>53</v>
      </c>
      <c r="B62" s="6" t="s">
        <v>130</v>
      </c>
      <c r="C62" s="6">
        <v>1993</v>
      </c>
      <c r="D62" s="6">
        <v>1993</v>
      </c>
      <c r="E62" s="6">
        <v>1993</v>
      </c>
      <c r="F62" s="6" t="s">
        <v>85</v>
      </c>
      <c r="G62" s="6" t="s">
        <v>25</v>
      </c>
      <c r="H62" s="6" t="s">
        <v>61</v>
      </c>
      <c r="I62" s="6" t="s">
        <v>62</v>
      </c>
      <c r="J62" s="8">
        <v>136.3800048828125</v>
      </c>
      <c r="K62" s="4">
        <v>0</v>
      </c>
      <c r="L62" s="8">
        <f t="shared" si="4"/>
        <v>136.3800048828125</v>
      </c>
      <c r="M62" s="8">
        <v>129.82000732421875</v>
      </c>
      <c r="N62" s="4">
        <v>0</v>
      </c>
      <c r="O62" s="8">
        <f t="shared" si="5"/>
        <v>129.82000732421875</v>
      </c>
      <c r="P62" s="8">
        <f t="shared" si="6"/>
        <v>129.82000732421875</v>
      </c>
      <c r="Q62" s="8">
        <f t="shared" si="7"/>
        <v>45.685115514563321</v>
      </c>
    </row>
    <row r="63" spans="1:17">
      <c r="A63" s="4">
        <v>54</v>
      </c>
      <c r="B63" s="6" t="s">
        <v>131</v>
      </c>
      <c r="C63" s="6">
        <v>1986</v>
      </c>
      <c r="D63" s="6">
        <v>1986</v>
      </c>
      <c r="E63" s="6">
        <v>1986</v>
      </c>
      <c r="F63" s="6">
        <v>2</v>
      </c>
      <c r="G63" s="6" t="s">
        <v>25</v>
      </c>
      <c r="H63" s="6" t="s">
        <v>74</v>
      </c>
      <c r="I63" s="6"/>
      <c r="J63" s="8">
        <v>126.05000305175781</v>
      </c>
      <c r="K63" s="4">
        <v>4</v>
      </c>
      <c r="L63" s="8">
        <f t="shared" si="4"/>
        <v>130.05000305175781</v>
      </c>
      <c r="M63" s="8">
        <v>128.80999755859375</v>
      </c>
      <c r="N63" s="4">
        <v>4</v>
      </c>
      <c r="O63" s="8">
        <f t="shared" si="5"/>
        <v>132.80999755859375</v>
      </c>
      <c r="P63" s="8">
        <f t="shared" si="6"/>
        <v>130.05000305175781</v>
      </c>
      <c r="Q63" s="8">
        <f t="shared" si="7"/>
        <v>45.943218674661765</v>
      </c>
    </row>
    <row r="64" spans="1:17" ht="60">
      <c r="A64" s="4">
        <v>55</v>
      </c>
      <c r="B64" s="6" t="s">
        <v>132</v>
      </c>
      <c r="C64" s="6">
        <v>2004</v>
      </c>
      <c r="D64" s="6">
        <v>2004</v>
      </c>
      <c r="E64" s="6">
        <v>2004</v>
      </c>
      <c r="F64" s="6">
        <v>2</v>
      </c>
      <c r="G64" s="6" t="s">
        <v>35</v>
      </c>
      <c r="H64" s="6" t="s">
        <v>133</v>
      </c>
      <c r="I64" s="6" t="s">
        <v>112</v>
      </c>
      <c r="J64" s="8">
        <v>138.66999816894531</v>
      </c>
      <c r="K64" s="4">
        <v>0</v>
      </c>
      <c r="L64" s="8">
        <f t="shared" si="4"/>
        <v>138.66999816894531</v>
      </c>
      <c r="M64" s="8">
        <v>130.46000671386719</v>
      </c>
      <c r="N64" s="4">
        <v>0</v>
      </c>
      <c r="O64" s="8">
        <f t="shared" si="5"/>
        <v>130.46000671386719</v>
      </c>
      <c r="P64" s="8">
        <f t="shared" si="6"/>
        <v>130.46000671386719</v>
      </c>
      <c r="Q64" s="8">
        <f t="shared" si="7"/>
        <v>46.40332826876017</v>
      </c>
    </row>
    <row r="65" spans="1:17">
      <c r="A65" s="4">
        <v>56</v>
      </c>
      <c r="B65" s="6" t="s">
        <v>134</v>
      </c>
      <c r="C65" s="6">
        <v>1981</v>
      </c>
      <c r="D65" s="6">
        <v>1981</v>
      </c>
      <c r="E65" s="6">
        <v>1981</v>
      </c>
      <c r="F65" s="6">
        <v>2</v>
      </c>
      <c r="G65" s="6" t="s">
        <v>25</v>
      </c>
      <c r="H65" s="6" t="s">
        <v>74</v>
      </c>
      <c r="I65" s="6"/>
      <c r="J65" s="8">
        <v>147.74000549316406</v>
      </c>
      <c r="K65" s="4">
        <v>2</v>
      </c>
      <c r="L65" s="8">
        <f t="shared" si="4"/>
        <v>149.74000549316406</v>
      </c>
      <c r="M65" s="8">
        <v>128.63999938964844</v>
      </c>
      <c r="N65" s="4">
        <v>4</v>
      </c>
      <c r="O65" s="8">
        <f t="shared" si="5"/>
        <v>132.63999938964844</v>
      </c>
      <c r="P65" s="8">
        <f t="shared" si="6"/>
        <v>132.63999938964844</v>
      </c>
      <c r="Q65" s="8">
        <f t="shared" si="7"/>
        <v>48.849734576525371</v>
      </c>
    </row>
    <row r="66" spans="1:17">
      <c r="A66" s="4">
        <v>57</v>
      </c>
      <c r="B66" s="6" t="s">
        <v>135</v>
      </c>
      <c r="C66" s="6">
        <v>1962</v>
      </c>
      <c r="D66" s="6">
        <v>1962</v>
      </c>
      <c r="E66" s="6">
        <v>1962</v>
      </c>
      <c r="F66" s="6">
        <v>2</v>
      </c>
      <c r="G66" s="6" t="s">
        <v>25</v>
      </c>
      <c r="H66" s="6" t="s">
        <v>74</v>
      </c>
      <c r="I66" s="6" t="s">
        <v>72</v>
      </c>
      <c r="J66" s="8">
        <v>130.91999816894531</v>
      </c>
      <c r="K66" s="4">
        <v>2</v>
      </c>
      <c r="L66" s="8">
        <f t="shared" si="4"/>
        <v>132.91999816894531</v>
      </c>
      <c r="M66" s="8">
        <v>124.19999694824219</v>
      </c>
      <c r="N66" s="4">
        <v>52</v>
      </c>
      <c r="O66" s="8">
        <f t="shared" si="5"/>
        <v>176.19999694824219</v>
      </c>
      <c r="P66" s="8">
        <f t="shared" si="6"/>
        <v>132.91999816894531</v>
      </c>
      <c r="Q66" s="8">
        <f t="shared" si="7"/>
        <v>49.163951586265071</v>
      </c>
    </row>
    <row r="67" spans="1:17" ht="45">
      <c r="A67" s="4">
        <v>58</v>
      </c>
      <c r="B67" s="6" t="s">
        <v>136</v>
      </c>
      <c r="C67" s="6">
        <v>1956</v>
      </c>
      <c r="D67" s="6">
        <v>1956</v>
      </c>
      <c r="E67" s="6">
        <v>1956</v>
      </c>
      <c r="F67" s="6" t="s">
        <v>29</v>
      </c>
      <c r="G67" s="6" t="s">
        <v>25</v>
      </c>
      <c r="H67" s="6" t="s">
        <v>61</v>
      </c>
      <c r="I67" s="6" t="s">
        <v>62</v>
      </c>
      <c r="J67" s="8">
        <v>140.88999938964844</v>
      </c>
      <c r="K67" s="4">
        <v>2</v>
      </c>
      <c r="L67" s="8">
        <f t="shared" si="4"/>
        <v>142.88999938964844</v>
      </c>
      <c r="M67" s="8">
        <v>133.08000183105469</v>
      </c>
      <c r="N67" s="4">
        <v>2</v>
      </c>
      <c r="O67" s="8">
        <f t="shared" si="5"/>
        <v>135.08000183105469</v>
      </c>
      <c r="P67" s="8">
        <f t="shared" si="6"/>
        <v>135.08000183105469</v>
      </c>
      <c r="Q67" s="8">
        <f t="shared" si="7"/>
        <v>51.587926053007983</v>
      </c>
    </row>
    <row r="68" spans="1:17" ht="30">
      <c r="A68" s="4">
        <v>59</v>
      </c>
      <c r="B68" s="6" t="s">
        <v>137</v>
      </c>
      <c r="C68" s="6">
        <v>2000</v>
      </c>
      <c r="D68" s="6">
        <v>2000</v>
      </c>
      <c r="E68" s="6">
        <v>2000</v>
      </c>
      <c r="F68" s="6">
        <v>1</v>
      </c>
      <c r="G68" s="6" t="s">
        <v>35</v>
      </c>
      <c r="H68" s="6" t="s">
        <v>92</v>
      </c>
      <c r="I68" s="6" t="s">
        <v>138</v>
      </c>
      <c r="J68" s="8"/>
      <c r="K68" s="4"/>
      <c r="L68" s="8" t="s">
        <v>33</v>
      </c>
      <c r="M68" s="8">
        <v>135.82000732421875</v>
      </c>
      <c r="N68" s="4">
        <v>0</v>
      </c>
      <c r="O68" s="8">
        <f t="shared" si="5"/>
        <v>135.82000732421875</v>
      </c>
      <c r="P68" s="8">
        <f t="shared" si="6"/>
        <v>135.82000732421875</v>
      </c>
      <c r="Q68" s="8">
        <f t="shared" si="7"/>
        <v>52.418366506487338</v>
      </c>
    </row>
    <row r="69" spans="1:17" ht="30">
      <c r="A69" s="4">
        <v>60</v>
      </c>
      <c r="B69" s="6" t="s">
        <v>139</v>
      </c>
      <c r="C69" s="6">
        <v>1991</v>
      </c>
      <c r="D69" s="6">
        <v>1991</v>
      </c>
      <c r="E69" s="6">
        <v>1991</v>
      </c>
      <c r="F69" s="6" t="s">
        <v>85</v>
      </c>
      <c r="G69" s="6" t="s">
        <v>25</v>
      </c>
      <c r="H69" s="6" t="s">
        <v>49</v>
      </c>
      <c r="I69" s="6" t="s">
        <v>64</v>
      </c>
      <c r="J69" s="8">
        <v>137.50999450683594</v>
      </c>
      <c r="K69" s="4">
        <v>8</v>
      </c>
      <c r="L69" s="8">
        <f t="shared" si="4"/>
        <v>145.50999450683594</v>
      </c>
      <c r="M69" s="8">
        <v>136.88999938964844</v>
      </c>
      <c r="N69" s="4">
        <v>0</v>
      </c>
      <c r="O69" s="8">
        <f t="shared" si="5"/>
        <v>136.88999938964844</v>
      </c>
      <c r="P69" s="8">
        <f t="shared" si="6"/>
        <v>136.88999938964844</v>
      </c>
      <c r="Q69" s="8">
        <f t="shared" si="7"/>
        <v>53.619120695804888</v>
      </c>
    </row>
    <row r="70" spans="1:17" ht="60">
      <c r="A70" s="4">
        <v>61</v>
      </c>
      <c r="B70" s="6" t="s">
        <v>140</v>
      </c>
      <c r="C70" s="6">
        <v>2003</v>
      </c>
      <c r="D70" s="6">
        <v>2003</v>
      </c>
      <c r="E70" s="6">
        <v>2003</v>
      </c>
      <c r="F70" s="6" t="s">
        <v>141</v>
      </c>
      <c r="G70" s="6" t="s">
        <v>25</v>
      </c>
      <c r="H70" s="6" t="s">
        <v>142</v>
      </c>
      <c r="I70" s="6" t="s">
        <v>143</v>
      </c>
      <c r="J70" s="8">
        <v>135.80000305175781</v>
      </c>
      <c r="K70" s="4">
        <v>2</v>
      </c>
      <c r="L70" s="8">
        <f t="shared" si="4"/>
        <v>137.80000305175781</v>
      </c>
      <c r="M70" s="8">
        <v>139.41000366210937</v>
      </c>
      <c r="N70" s="4">
        <v>2</v>
      </c>
      <c r="O70" s="8">
        <f t="shared" si="5"/>
        <v>141.41000366210937</v>
      </c>
      <c r="P70" s="8">
        <f t="shared" si="6"/>
        <v>137.80000305175781</v>
      </c>
      <c r="Q70" s="8">
        <f t="shared" si="7"/>
        <v>54.640334539230295</v>
      </c>
    </row>
    <row r="71" spans="1:17" ht="45">
      <c r="A71" s="4">
        <v>62</v>
      </c>
      <c r="B71" s="6" t="s">
        <v>144</v>
      </c>
      <c r="C71" s="6">
        <v>1957</v>
      </c>
      <c r="D71" s="6">
        <v>1957</v>
      </c>
      <c r="E71" s="6">
        <v>1957</v>
      </c>
      <c r="F71" s="6" t="s">
        <v>24</v>
      </c>
      <c r="G71" s="6" t="s">
        <v>25</v>
      </c>
      <c r="H71" s="6" t="s">
        <v>61</v>
      </c>
      <c r="I71" s="6" t="s">
        <v>62</v>
      </c>
      <c r="J71" s="8">
        <v>139.11000061035156</v>
      </c>
      <c r="K71" s="4">
        <v>0</v>
      </c>
      <c r="L71" s="8">
        <f t="shared" si="4"/>
        <v>139.11000061035156</v>
      </c>
      <c r="M71" s="8">
        <v>138.1300048828125</v>
      </c>
      <c r="N71" s="4">
        <v>0</v>
      </c>
      <c r="O71" s="8">
        <f t="shared" si="5"/>
        <v>138.1300048828125</v>
      </c>
      <c r="P71" s="8">
        <f t="shared" si="6"/>
        <v>138.1300048828125</v>
      </c>
      <c r="Q71" s="8">
        <f t="shared" si="7"/>
        <v>55.010665398611245</v>
      </c>
    </row>
    <row r="72" spans="1:17" ht="30">
      <c r="A72" s="4">
        <v>63</v>
      </c>
      <c r="B72" s="6" t="s">
        <v>145</v>
      </c>
      <c r="C72" s="6">
        <v>1981</v>
      </c>
      <c r="D72" s="6">
        <v>1981</v>
      </c>
      <c r="E72" s="6">
        <v>1981</v>
      </c>
      <c r="F72" s="6" t="s">
        <v>85</v>
      </c>
      <c r="G72" s="6" t="s">
        <v>25</v>
      </c>
      <c r="H72" s="6" t="s">
        <v>49</v>
      </c>
      <c r="I72" s="6" t="s">
        <v>50</v>
      </c>
      <c r="J72" s="8">
        <v>139.97999572753906</v>
      </c>
      <c r="K72" s="4">
        <v>2</v>
      </c>
      <c r="L72" s="8">
        <f t="shared" si="4"/>
        <v>141.97999572753906</v>
      </c>
      <c r="M72" s="8">
        <v>133.72999572753906</v>
      </c>
      <c r="N72" s="4">
        <v>6</v>
      </c>
      <c r="O72" s="8">
        <f t="shared" si="5"/>
        <v>139.72999572753906</v>
      </c>
      <c r="P72" s="8">
        <f t="shared" si="6"/>
        <v>139.72999572753906</v>
      </c>
      <c r="Q72" s="8">
        <f t="shared" si="7"/>
        <v>56.806188722331996</v>
      </c>
    </row>
    <row r="73" spans="1:17">
      <c r="A73" s="4">
        <v>64</v>
      </c>
      <c r="B73" s="6" t="s">
        <v>146</v>
      </c>
      <c r="C73" s="6">
        <v>1962</v>
      </c>
      <c r="D73" s="6">
        <v>1962</v>
      </c>
      <c r="E73" s="6">
        <v>1962</v>
      </c>
      <c r="F73" s="6">
        <v>2</v>
      </c>
      <c r="G73" s="6" t="s">
        <v>25</v>
      </c>
      <c r="H73" s="6" t="s">
        <v>74</v>
      </c>
      <c r="I73" s="6" t="s">
        <v>72</v>
      </c>
      <c r="J73" s="8">
        <v>179.27000427246094</v>
      </c>
      <c r="K73" s="4">
        <v>56</v>
      </c>
      <c r="L73" s="8">
        <f t="shared" si="4"/>
        <v>235.27000427246094</v>
      </c>
      <c r="M73" s="8">
        <v>141.27999877929687</v>
      </c>
      <c r="N73" s="4">
        <v>2</v>
      </c>
      <c r="O73" s="8">
        <f t="shared" si="5"/>
        <v>143.27999877929687</v>
      </c>
      <c r="P73" s="8">
        <f t="shared" si="6"/>
        <v>143.27999877929687</v>
      </c>
      <c r="Q73" s="8">
        <f t="shared" si="7"/>
        <v>60.790032317262266</v>
      </c>
    </row>
    <row r="74" spans="1:17">
      <c r="A74" s="4">
        <v>65</v>
      </c>
      <c r="B74" s="6" t="s">
        <v>147</v>
      </c>
      <c r="C74" s="6">
        <v>1971</v>
      </c>
      <c r="D74" s="6">
        <v>1971</v>
      </c>
      <c r="E74" s="6">
        <v>1971</v>
      </c>
      <c r="F74" s="6">
        <v>2</v>
      </c>
      <c r="G74" s="6" t="s">
        <v>25</v>
      </c>
      <c r="H74" s="6" t="s">
        <v>74</v>
      </c>
      <c r="I74" s="6" t="s">
        <v>72</v>
      </c>
      <c r="J74" s="8">
        <v>143.21000671386719</v>
      </c>
      <c r="K74" s="4">
        <v>2</v>
      </c>
      <c r="L74" s="8">
        <f t="shared" ref="L74:L98" si="8">J74+K74</f>
        <v>145.21000671386719</v>
      </c>
      <c r="M74" s="8">
        <v>165.22000122070312</v>
      </c>
      <c r="N74" s="4">
        <v>10</v>
      </c>
      <c r="O74" s="8">
        <f t="shared" ref="O74:O99" si="9">M74+N74</f>
        <v>175.22000122070312</v>
      </c>
      <c r="P74" s="8">
        <f t="shared" ref="P74:P99" si="10">MIN(O74,L74)</f>
        <v>145.21000671386719</v>
      </c>
      <c r="Q74" s="8">
        <f t="shared" ref="Q74:Q105" si="11">IF( AND(ISNUMBER(P$10),ISNUMBER(P74)),(P74-P$10)/P$10*100,"")</f>
        <v>62.955903623906728</v>
      </c>
    </row>
    <row r="75" spans="1:17">
      <c r="A75" s="4">
        <v>66</v>
      </c>
      <c r="B75" s="6" t="s">
        <v>148</v>
      </c>
      <c r="C75" s="6">
        <v>1955</v>
      </c>
      <c r="D75" s="6">
        <v>1955</v>
      </c>
      <c r="E75" s="6">
        <v>1955</v>
      </c>
      <c r="F75" s="6" t="s">
        <v>85</v>
      </c>
      <c r="G75" s="6" t="s">
        <v>25</v>
      </c>
      <c r="H75" s="6" t="s">
        <v>149</v>
      </c>
      <c r="I75" s="6"/>
      <c r="J75" s="8">
        <v>154.58999633789062</v>
      </c>
      <c r="K75" s="4">
        <v>6</v>
      </c>
      <c r="L75" s="8">
        <f t="shared" si="8"/>
        <v>160.58999633789062</v>
      </c>
      <c r="M75" s="8">
        <v>146</v>
      </c>
      <c r="N75" s="4">
        <v>0</v>
      </c>
      <c r="O75" s="8">
        <f t="shared" si="9"/>
        <v>146</v>
      </c>
      <c r="P75" s="8">
        <f t="shared" si="10"/>
        <v>146</v>
      </c>
      <c r="Q75" s="8">
        <f t="shared" si="11"/>
        <v>63.842440803484571</v>
      </c>
    </row>
    <row r="76" spans="1:17">
      <c r="A76" s="4">
        <v>67</v>
      </c>
      <c r="B76" s="6" t="s">
        <v>150</v>
      </c>
      <c r="C76" s="6">
        <v>1971</v>
      </c>
      <c r="D76" s="6">
        <v>1971</v>
      </c>
      <c r="E76" s="6">
        <v>1971</v>
      </c>
      <c r="F76" s="6">
        <v>2</v>
      </c>
      <c r="G76" s="6" t="s">
        <v>25</v>
      </c>
      <c r="H76" s="6" t="s">
        <v>74</v>
      </c>
      <c r="I76" s="6"/>
      <c r="J76" s="8">
        <v>143.28999328613281</v>
      </c>
      <c r="K76" s="4">
        <v>6</v>
      </c>
      <c r="L76" s="8">
        <f t="shared" si="8"/>
        <v>149.28999328613281</v>
      </c>
      <c r="M76" s="8">
        <v>151.22000122070312</v>
      </c>
      <c r="N76" s="4">
        <v>4</v>
      </c>
      <c r="O76" s="8">
        <f t="shared" si="9"/>
        <v>155.22000122070312</v>
      </c>
      <c r="P76" s="8">
        <f t="shared" si="10"/>
        <v>149.28999328613281</v>
      </c>
      <c r="Q76" s="8">
        <f t="shared" si="11"/>
        <v>67.534499229697431</v>
      </c>
    </row>
    <row r="77" spans="1:17" ht="30">
      <c r="A77" s="4">
        <v>68</v>
      </c>
      <c r="B77" s="6" t="s">
        <v>151</v>
      </c>
      <c r="C77" s="6">
        <v>2003</v>
      </c>
      <c r="D77" s="6">
        <v>2003</v>
      </c>
      <c r="E77" s="6">
        <v>2003</v>
      </c>
      <c r="F77" s="6">
        <v>1</v>
      </c>
      <c r="G77" s="6" t="s">
        <v>35</v>
      </c>
      <c r="H77" s="6" t="s">
        <v>92</v>
      </c>
      <c r="I77" s="6" t="s">
        <v>152</v>
      </c>
      <c r="J77" s="8">
        <v>151.42999267578125</v>
      </c>
      <c r="K77" s="4">
        <v>52</v>
      </c>
      <c r="L77" s="8">
        <f t="shared" si="8"/>
        <v>203.42999267578125</v>
      </c>
      <c r="M77" s="8">
        <v>149.99000549316406</v>
      </c>
      <c r="N77" s="4">
        <v>0</v>
      </c>
      <c r="O77" s="8">
        <f t="shared" si="9"/>
        <v>149.99000549316406</v>
      </c>
      <c r="P77" s="8">
        <f t="shared" si="10"/>
        <v>149.99000549316406</v>
      </c>
      <c r="Q77" s="8">
        <f t="shared" si="11"/>
        <v>68.320058877589446</v>
      </c>
    </row>
    <row r="78" spans="1:17" ht="30">
      <c r="A78" s="4">
        <v>69</v>
      </c>
      <c r="B78" s="6" t="s">
        <v>153</v>
      </c>
      <c r="C78" s="6">
        <v>2000</v>
      </c>
      <c r="D78" s="6">
        <v>2000</v>
      </c>
      <c r="E78" s="6">
        <v>2000</v>
      </c>
      <c r="F78" s="6">
        <v>1</v>
      </c>
      <c r="G78" s="6" t="s">
        <v>35</v>
      </c>
      <c r="H78" s="6" t="s">
        <v>92</v>
      </c>
      <c r="I78" s="6" t="s">
        <v>152</v>
      </c>
      <c r="J78" s="8">
        <v>142.30000305175781</v>
      </c>
      <c r="K78" s="4">
        <v>8</v>
      </c>
      <c r="L78" s="8">
        <f t="shared" si="8"/>
        <v>150.30000305175781</v>
      </c>
      <c r="M78" s="8">
        <v>150.8699951171875</v>
      </c>
      <c r="N78" s="4">
        <v>2</v>
      </c>
      <c r="O78" s="8">
        <f t="shared" si="9"/>
        <v>152.8699951171875</v>
      </c>
      <c r="P78" s="8">
        <f t="shared" si="10"/>
        <v>150.30000305175781</v>
      </c>
      <c r="Q78" s="8">
        <f t="shared" si="11"/>
        <v>68.667940772405345</v>
      </c>
    </row>
    <row r="79" spans="1:17" ht="30">
      <c r="A79" s="4">
        <v>70</v>
      </c>
      <c r="B79" s="6" t="s">
        <v>154</v>
      </c>
      <c r="C79" s="6">
        <v>1972</v>
      </c>
      <c r="D79" s="6">
        <v>1972</v>
      </c>
      <c r="E79" s="6">
        <v>1972</v>
      </c>
      <c r="F79" s="6" t="s">
        <v>85</v>
      </c>
      <c r="G79" s="6" t="s">
        <v>25</v>
      </c>
      <c r="H79" s="6" t="s">
        <v>49</v>
      </c>
      <c r="I79" s="6" t="s">
        <v>64</v>
      </c>
      <c r="J79" s="8">
        <v>144.6300048828125</v>
      </c>
      <c r="K79" s="4">
        <v>54</v>
      </c>
      <c r="L79" s="8">
        <f t="shared" si="8"/>
        <v>198.6300048828125</v>
      </c>
      <c r="M79" s="8">
        <v>146.55999755859375</v>
      </c>
      <c r="N79" s="4">
        <v>4</v>
      </c>
      <c r="O79" s="8">
        <f t="shared" si="9"/>
        <v>150.55999755859375</v>
      </c>
      <c r="P79" s="8">
        <f t="shared" si="10"/>
        <v>150.55999755859375</v>
      </c>
      <c r="Q79" s="8">
        <f t="shared" si="11"/>
        <v>68.959708817579994</v>
      </c>
    </row>
    <row r="80" spans="1:17" ht="45">
      <c r="A80" s="4">
        <v>71</v>
      </c>
      <c r="B80" s="6" t="s">
        <v>155</v>
      </c>
      <c r="C80" s="6">
        <v>2002</v>
      </c>
      <c r="D80" s="6">
        <v>2002</v>
      </c>
      <c r="E80" s="6">
        <v>2002</v>
      </c>
      <c r="F80" s="6" t="s">
        <v>116</v>
      </c>
      <c r="G80" s="6" t="s">
        <v>55</v>
      </c>
      <c r="H80" s="6" t="s">
        <v>106</v>
      </c>
      <c r="I80" s="6" t="s">
        <v>107</v>
      </c>
      <c r="J80" s="8">
        <v>155.8699951171875</v>
      </c>
      <c r="K80" s="4">
        <v>0</v>
      </c>
      <c r="L80" s="8">
        <f t="shared" si="8"/>
        <v>155.8699951171875</v>
      </c>
      <c r="M80" s="8">
        <v>157.74000549316406</v>
      </c>
      <c r="N80" s="4">
        <v>2</v>
      </c>
      <c r="O80" s="8">
        <f t="shared" si="9"/>
        <v>159.74000549316406</v>
      </c>
      <c r="P80" s="8">
        <f t="shared" si="10"/>
        <v>155.8699951171875</v>
      </c>
      <c r="Q80" s="8">
        <f t="shared" si="11"/>
        <v>74.918633205665913</v>
      </c>
    </row>
    <row r="81" spans="1:17" ht="30">
      <c r="A81" s="4">
        <v>72</v>
      </c>
      <c r="B81" s="6" t="s">
        <v>156</v>
      </c>
      <c r="C81" s="6">
        <v>1958</v>
      </c>
      <c r="D81" s="6">
        <v>1958</v>
      </c>
      <c r="E81" s="6">
        <v>1958</v>
      </c>
      <c r="F81" s="6" t="s">
        <v>85</v>
      </c>
      <c r="G81" s="6" t="s">
        <v>25</v>
      </c>
      <c r="H81" s="6" t="s">
        <v>157</v>
      </c>
      <c r="I81" s="6" t="s">
        <v>158</v>
      </c>
      <c r="J81" s="8">
        <v>177.78999328613281</v>
      </c>
      <c r="K81" s="4">
        <v>2</v>
      </c>
      <c r="L81" s="8">
        <f t="shared" si="8"/>
        <v>179.78999328613281</v>
      </c>
      <c r="M81" s="8">
        <v>152.13999938964844</v>
      </c>
      <c r="N81" s="4">
        <v>4</v>
      </c>
      <c r="O81" s="8">
        <f t="shared" si="9"/>
        <v>156.13999938964844</v>
      </c>
      <c r="P81" s="8">
        <f t="shared" si="10"/>
        <v>156.13999938964844</v>
      </c>
      <c r="Q81" s="8">
        <f t="shared" si="11"/>
        <v>75.221634294894457</v>
      </c>
    </row>
    <row r="82" spans="1:17" ht="45">
      <c r="A82" s="4">
        <v>73</v>
      </c>
      <c r="B82" s="6" t="s">
        <v>159</v>
      </c>
      <c r="C82" s="6">
        <v>2005</v>
      </c>
      <c r="D82" s="6">
        <v>2005</v>
      </c>
      <c r="E82" s="6">
        <v>2005</v>
      </c>
      <c r="F82" s="6" t="s">
        <v>116</v>
      </c>
      <c r="G82" s="6" t="s">
        <v>55</v>
      </c>
      <c r="H82" s="6" t="s">
        <v>106</v>
      </c>
      <c r="I82" s="6" t="s">
        <v>107</v>
      </c>
      <c r="J82" s="8">
        <v>154.91999816894531</v>
      </c>
      <c r="K82" s="4">
        <v>4</v>
      </c>
      <c r="L82" s="8">
        <f t="shared" si="8"/>
        <v>158.91999816894531</v>
      </c>
      <c r="M82" s="8">
        <v>158.30000305175781</v>
      </c>
      <c r="N82" s="4">
        <v>6</v>
      </c>
      <c r="O82" s="8">
        <f t="shared" si="9"/>
        <v>164.30000305175781</v>
      </c>
      <c r="P82" s="8">
        <f t="shared" si="10"/>
        <v>158.91999816894531</v>
      </c>
      <c r="Q82" s="8">
        <f t="shared" si="11"/>
        <v>78.341372551269174</v>
      </c>
    </row>
    <row r="83" spans="1:17" ht="45">
      <c r="A83" s="4">
        <v>74</v>
      </c>
      <c r="B83" s="6" t="s">
        <v>160</v>
      </c>
      <c r="C83" s="6">
        <v>2004</v>
      </c>
      <c r="D83" s="6">
        <v>2004</v>
      </c>
      <c r="E83" s="6">
        <v>2004</v>
      </c>
      <c r="F83" s="6" t="s">
        <v>116</v>
      </c>
      <c r="G83" s="6" t="s">
        <v>55</v>
      </c>
      <c r="H83" s="6" t="s">
        <v>106</v>
      </c>
      <c r="I83" s="6" t="s">
        <v>107</v>
      </c>
      <c r="J83" s="8">
        <v>175.71000671386719</v>
      </c>
      <c r="K83" s="4">
        <v>6</v>
      </c>
      <c r="L83" s="8">
        <f t="shared" si="8"/>
        <v>181.71000671386719</v>
      </c>
      <c r="M83" s="8">
        <v>163.63999938964844</v>
      </c>
      <c r="N83" s="4">
        <v>4</v>
      </c>
      <c r="O83" s="8">
        <f t="shared" si="9"/>
        <v>167.63999938964844</v>
      </c>
      <c r="P83" s="8">
        <f t="shared" si="10"/>
        <v>167.63999938964844</v>
      </c>
      <c r="Q83" s="8">
        <f t="shared" si="11"/>
        <v>88.127032029415503</v>
      </c>
    </row>
    <row r="84" spans="1:17" ht="60">
      <c r="A84" s="4">
        <v>75</v>
      </c>
      <c r="B84" s="6" t="s">
        <v>161</v>
      </c>
      <c r="C84" s="6">
        <v>2006</v>
      </c>
      <c r="D84" s="6">
        <v>2006</v>
      </c>
      <c r="E84" s="6">
        <v>2006</v>
      </c>
      <c r="F84" s="6">
        <v>3</v>
      </c>
      <c r="G84" s="6" t="s">
        <v>35</v>
      </c>
      <c r="H84" s="6" t="s">
        <v>133</v>
      </c>
      <c r="I84" s="6" t="s">
        <v>112</v>
      </c>
      <c r="J84" s="8">
        <v>185.97000122070312</v>
      </c>
      <c r="K84" s="4">
        <v>2</v>
      </c>
      <c r="L84" s="8">
        <f t="shared" si="8"/>
        <v>187.97000122070312</v>
      </c>
      <c r="M84" s="8">
        <v>166.28999328613281</v>
      </c>
      <c r="N84" s="4">
        <v>4</v>
      </c>
      <c r="O84" s="8">
        <f t="shared" si="9"/>
        <v>170.28999328613281</v>
      </c>
      <c r="P84" s="8">
        <f t="shared" si="10"/>
        <v>170.28999328613281</v>
      </c>
      <c r="Q84" s="8">
        <f t="shared" si="11"/>
        <v>91.100877701431514</v>
      </c>
    </row>
    <row r="85" spans="1:17" ht="45">
      <c r="A85" s="4">
        <v>76</v>
      </c>
      <c r="B85" s="6" t="s">
        <v>162</v>
      </c>
      <c r="C85" s="6">
        <v>2007</v>
      </c>
      <c r="D85" s="6">
        <v>2007</v>
      </c>
      <c r="E85" s="6">
        <v>2007</v>
      </c>
      <c r="F85" s="6" t="s">
        <v>163</v>
      </c>
      <c r="G85" s="6" t="s">
        <v>25</v>
      </c>
      <c r="H85" s="6" t="s">
        <v>164</v>
      </c>
      <c r="I85" s="6" t="s">
        <v>165</v>
      </c>
      <c r="J85" s="8">
        <v>187.00999450683594</v>
      </c>
      <c r="K85" s="4">
        <v>2</v>
      </c>
      <c r="L85" s="8">
        <f t="shared" si="8"/>
        <v>189.00999450683594</v>
      </c>
      <c r="M85" s="8">
        <v>171.35000610351562</v>
      </c>
      <c r="N85" s="4">
        <v>2</v>
      </c>
      <c r="O85" s="8">
        <f t="shared" si="9"/>
        <v>173.35000610351562</v>
      </c>
      <c r="P85" s="8">
        <f t="shared" si="10"/>
        <v>173.35000610351562</v>
      </c>
      <c r="Q85" s="8">
        <f t="shared" si="11"/>
        <v>94.534850091088686</v>
      </c>
    </row>
    <row r="86" spans="1:17" ht="60">
      <c r="A86" s="4">
        <v>77</v>
      </c>
      <c r="B86" s="6" t="s">
        <v>166</v>
      </c>
      <c r="C86" s="6">
        <v>2003</v>
      </c>
      <c r="D86" s="6">
        <v>2003</v>
      </c>
      <c r="E86" s="6">
        <v>2003</v>
      </c>
      <c r="F86" s="6" t="s">
        <v>141</v>
      </c>
      <c r="G86" s="6" t="s">
        <v>25</v>
      </c>
      <c r="H86" s="6" t="s">
        <v>142</v>
      </c>
      <c r="I86" s="6" t="s">
        <v>143</v>
      </c>
      <c r="J86" s="8">
        <v>184.25999450683594</v>
      </c>
      <c r="K86" s="4">
        <v>4</v>
      </c>
      <c r="L86" s="8">
        <f t="shared" si="8"/>
        <v>188.25999450683594</v>
      </c>
      <c r="M86" s="8">
        <v>179.94000244140625</v>
      </c>
      <c r="N86" s="4">
        <v>8</v>
      </c>
      <c r="O86" s="8">
        <f t="shared" si="9"/>
        <v>187.94000244140625</v>
      </c>
      <c r="P86" s="8">
        <f t="shared" si="10"/>
        <v>187.94000244140625</v>
      </c>
      <c r="Q86" s="8">
        <f t="shared" si="11"/>
        <v>110.90786797680035</v>
      </c>
    </row>
    <row r="87" spans="1:17" ht="30">
      <c r="A87" s="4">
        <v>78</v>
      </c>
      <c r="B87" s="6" t="s">
        <v>167</v>
      </c>
      <c r="C87" s="6">
        <v>1988</v>
      </c>
      <c r="D87" s="6">
        <v>1988</v>
      </c>
      <c r="E87" s="6">
        <v>1988</v>
      </c>
      <c r="F87" s="6" t="s">
        <v>85</v>
      </c>
      <c r="G87" s="6" t="s">
        <v>25</v>
      </c>
      <c r="H87" s="6" t="s">
        <v>68</v>
      </c>
      <c r="I87" s="6" t="s">
        <v>168</v>
      </c>
      <c r="J87" s="8">
        <v>139.91999816894531</v>
      </c>
      <c r="K87" s="4">
        <v>54</v>
      </c>
      <c r="L87" s="8">
        <f t="shared" si="8"/>
        <v>193.91999816894531</v>
      </c>
      <c r="M87" s="8">
        <v>146.53999328613281</v>
      </c>
      <c r="N87" s="4">
        <v>102</v>
      </c>
      <c r="O87" s="8">
        <f t="shared" si="9"/>
        <v>248.53999328613281</v>
      </c>
      <c r="P87" s="8">
        <f t="shared" si="10"/>
        <v>193.91999816894531</v>
      </c>
      <c r="Q87" s="8">
        <f t="shared" si="11"/>
        <v>117.61867000415931</v>
      </c>
    </row>
    <row r="88" spans="1:17" ht="45">
      <c r="A88" s="4">
        <v>79</v>
      </c>
      <c r="B88" s="6" t="s">
        <v>169</v>
      </c>
      <c r="C88" s="6">
        <v>2004</v>
      </c>
      <c r="D88" s="6">
        <v>2004</v>
      </c>
      <c r="E88" s="6">
        <v>2004</v>
      </c>
      <c r="F88" s="6" t="s">
        <v>116</v>
      </c>
      <c r="G88" s="6" t="s">
        <v>55</v>
      </c>
      <c r="H88" s="6" t="s">
        <v>106</v>
      </c>
      <c r="I88" s="6" t="s">
        <v>107</v>
      </c>
      <c r="J88" s="8">
        <v>191.25</v>
      </c>
      <c r="K88" s="4">
        <v>14</v>
      </c>
      <c r="L88" s="8">
        <f t="shared" si="8"/>
        <v>205.25</v>
      </c>
      <c r="M88" s="8">
        <v>214.96000671386719</v>
      </c>
      <c r="N88" s="4">
        <v>2</v>
      </c>
      <c r="O88" s="8">
        <f t="shared" si="9"/>
        <v>216.96000671386719</v>
      </c>
      <c r="P88" s="8">
        <f t="shared" si="10"/>
        <v>205.25</v>
      </c>
      <c r="Q88" s="8">
        <f t="shared" si="11"/>
        <v>130.33329434873431</v>
      </c>
    </row>
    <row r="89" spans="1:17" ht="60">
      <c r="A89" s="4">
        <v>80</v>
      </c>
      <c r="B89" s="6" t="s">
        <v>170</v>
      </c>
      <c r="C89" s="6">
        <v>2003</v>
      </c>
      <c r="D89" s="6">
        <v>2003</v>
      </c>
      <c r="E89" s="6">
        <v>2003</v>
      </c>
      <c r="F89" s="6" t="s">
        <v>141</v>
      </c>
      <c r="G89" s="6" t="s">
        <v>25</v>
      </c>
      <c r="H89" s="6" t="s">
        <v>142</v>
      </c>
      <c r="I89" s="6" t="s">
        <v>143</v>
      </c>
      <c r="J89" s="8"/>
      <c r="K89" s="4"/>
      <c r="L89" s="8" t="s">
        <v>33</v>
      </c>
      <c r="M89" s="8">
        <v>231.19999694824219</v>
      </c>
      <c r="N89" s="4">
        <v>54</v>
      </c>
      <c r="O89" s="8">
        <f t="shared" si="9"/>
        <v>285.19999694824219</v>
      </c>
      <c r="P89" s="8">
        <f t="shared" si="10"/>
        <v>285.19999694824219</v>
      </c>
      <c r="Q89" s="8">
        <f t="shared" si="11"/>
        <v>220.05386039141337</v>
      </c>
    </row>
    <row r="90" spans="1:17">
      <c r="A90" s="4">
        <v>81</v>
      </c>
      <c r="B90" s="6" t="s">
        <v>171</v>
      </c>
      <c r="C90" s="6">
        <v>2004</v>
      </c>
      <c r="D90" s="6">
        <v>2004</v>
      </c>
      <c r="E90" s="6">
        <v>2004</v>
      </c>
      <c r="F90" s="6">
        <v>3</v>
      </c>
      <c r="G90" s="6" t="s">
        <v>25</v>
      </c>
      <c r="H90" s="6" t="s">
        <v>42</v>
      </c>
      <c r="I90" s="6" t="s">
        <v>172</v>
      </c>
      <c r="J90" s="8">
        <v>250.42999267578125</v>
      </c>
      <c r="K90" s="4">
        <v>154</v>
      </c>
      <c r="L90" s="8">
        <f t="shared" si="8"/>
        <v>404.42999267578125</v>
      </c>
      <c r="M90" s="8">
        <v>200.88999938964844</v>
      </c>
      <c r="N90" s="4">
        <v>104</v>
      </c>
      <c r="O90" s="8">
        <f t="shared" si="9"/>
        <v>304.88999938964844</v>
      </c>
      <c r="P90" s="8">
        <f t="shared" si="10"/>
        <v>304.88999938964844</v>
      </c>
      <c r="Q90" s="8">
        <f t="shared" si="11"/>
        <v>242.15014846967753</v>
      </c>
    </row>
    <row r="91" spans="1:17" ht="60">
      <c r="A91" s="4">
        <v>82</v>
      </c>
      <c r="B91" s="6" t="s">
        <v>173</v>
      </c>
      <c r="C91" s="6">
        <v>2003</v>
      </c>
      <c r="D91" s="6">
        <v>2003</v>
      </c>
      <c r="E91" s="6">
        <v>2003</v>
      </c>
      <c r="F91" s="6" t="s">
        <v>141</v>
      </c>
      <c r="G91" s="6" t="s">
        <v>25</v>
      </c>
      <c r="H91" s="6" t="s">
        <v>142</v>
      </c>
      <c r="I91" s="6" t="s">
        <v>143</v>
      </c>
      <c r="J91" s="8">
        <v>195.97000122070312</v>
      </c>
      <c r="K91" s="4">
        <v>152</v>
      </c>
      <c r="L91" s="8">
        <f t="shared" si="8"/>
        <v>347.97000122070312</v>
      </c>
      <c r="M91" s="8">
        <v>162.16000366210937</v>
      </c>
      <c r="N91" s="4">
        <v>150</v>
      </c>
      <c r="O91" s="8">
        <f t="shared" si="9"/>
        <v>312.16000366210937</v>
      </c>
      <c r="P91" s="8">
        <f t="shared" si="10"/>
        <v>312.16000366210937</v>
      </c>
      <c r="Q91" s="8">
        <f t="shared" si="11"/>
        <v>250.30860904948412</v>
      </c>
    </row>
    <row r="92" spans="1:17" ht="60">
      <c r="A92" s="4">
        <v>83</v>
      </c>
      <c r="B92" s="6" t="s">
        <v>174</v>
      </c>
      <c r="C92" s="6">
        <v>2007</v>
      </c>
      <c r="D92" s="6">
        <v>2007</v>
      </c>
      <c r="E92" s="6">
        <v>2007</v>
      </c>
      <c r="F92" s="6" t="s">
        <v>116</v>
      </c>
      <c r="G92" s="6" t="s">
        <v>35</v>
      </c>
      <c r="H92" s="6" t="s">
        <v>111</v>
      </c>
      <c r="I92" s="6" t="s">
        <v>112</v>
      </c>
      <c r="J92" s="8">
        <v>196.27000427246094</v>
      </c>
      <c r="K92" s="4">
        <v>210</v>
      </c>
      <c r="L92" s="8">
        <f t="shared" si="8"/>
        <v>406.27000427246094</v>
      </c>
      <c r="M92" s="8">
        <v>223.53999328613281</v>
      </c>
      <c r="N92" s="4">
        <v>102</v>
      </c>
      <c r="O92" s="8">
        <f t="shared" si="9"/>
        <v>325.53999328613281</v>
      </c>
      <c r="P92" s="8">
        <f t="shared" si="10"/>
        <v>325.53999328613281</v>
      </c>
      <c r="Q92" s="8">
        <f t="shared" si="11"/>
        <v>265.32374711746559</v>
      </c>
    </row>
    <row r="93" spans="1:17" ht="45">
      <c r="A93" s="4">
        <v>84</v>
      </c>
      <c r="B93" s="6" t="s">
        <v>175</v>
      </c>
      <c r="C93" s="6">
        <v>2004</v>
      </c>
      <c r="D93" s="6">
        <v>2004</v>
      </c>
      <c r="E93" s="6">
        <v>2004</v>
      </c>
      <c r="F93" s="6" t="s">
        <v>141</v>
      </c>
      <c r="G93" s="6" t="s">
        <v>25</v>
      </c>
      <c r="H93" s="6" t="s">
        <v>164</v>
      </c>
      <c r="I93" s="6" t="s">
        <v>176</v>
      </c>
      <c r="J93" s="8">
        <v>278.6099853515625</v>
      </c>
      <c r="K93" s="4">
        <v>302</v>
      </c>
      <c r="L93" s="8">
        <f t="shared" si="8"/>
        <v>580.6099853515625</v>
      </c>
      <c r="M93" s="8">
        <v>222.3699951171875</v>
      </c>
      <c r="N93" s="4">
        <v>166</v>
      </c>
      <c r="O93" s="8">
        <f t="shared" si="9"/>
        <v>388.3699951171875</v>
      </c>
      <c r="P93" s="8">
        <f t="shared" si="10"/>
        <v>388.3699951171875</v>
      </c>
      <c r="Q93" s="8">
        <f t="shared" si="11"/>
        <v>335.83210914272183</v>
      </c>
    </row>
    <row r="94" spans="1:17" ht="45">
      <c r="A94" s="4">
        <v>85</v>
      </c>
      <c r="B94" s="6" t="s">
        <v>177</v>
      </c>
      <c r="C94" s="6">
        <v>2001</v>
      </c>
      <c r="D94" s="6">
        <v>2001</v>
      </c>
      <c r="E94" s="6">
        <v>2001</v>
      </c>
      <c r="F94" s="6" t="s">
        <v>141</v>
      </c>
      <c r="G94" s="6" t="s">
        <v>55</v>
      </c>
      <c r="H94" s="6" t="s">
        <v>106</v>
      </c>
      <c r="I94" s="6" t="s">
        <v>107</v>
      </c>
      <c r="J94" s="8">
        <v>174.32000732421875</v>
      </c>
      <c r="K94" s="4">
        <v>412</v>
      </c>
      <c r="L94" s="8">
        <f t="shared" si="8"/>
        <v>586.32000732421875</v>
      </c>
      <c r="M94" s="8">
        <v>166.27000427246094</v>
      </c>
      <c r="N94" s="4">
        <v>362</v>
      </c>
      <c r="O94" s="8">
        <f t="shared" si="9"/>
        <v>528.27000427246094</v>
      </c>
      <c r="P94" s="8">
        <f t="shared" si="10"/>
        <v>528.27000427246094</v>
      </c>
      <c r="Q94" s="8">
        <f t="shared" si="11"/>
        <v>492.82908837854268</v>
      </c>
    </row>
    <row r="95" spans="1:17" ht="30">
      <c r="A95" s="4">
        <v>86</v>
      </c>
      <c r="B95" s="6" t="s">
        <v>178</v>
      </c>
      <c r="C95" s="6">
        <v>2006</v>
      </c>
      <c r="D95" s="6">
        <v>2006</v>
      </c>
      <c r="E95" s="6">
        <v>2006</v>
      </c>
      <c r="F95" s="6" t="s">
        <v>85</v>
      </c>
      <c r="G95" s="6" t="s">
        <v>55</v>
      </c>
      <c r="H95" s="6" t="s">
        <v>56</v>
      </c>
      <c r="I95" s="6" t="s">
        <v>66</v>
      </c>
      <c r="J95" s="8">
        <v>228.19999694824219</v>
      </c>
      <c r="K95" s="4">
        <v>606</v>
      </c>
      <c r="L95" s="8">
        <f t="shared" si="8"/>
        <v>834.19999694824219</v>
      </c>
      <c r="M95" s="8">
        <v>208.55999755859375</v>
      </c>
      <c r="N95" s="4">
        <v>452</v>
      </c>
      <c r="O95" s="8">
        <f t="shared" si="9"/>
        <v>660.55999755859375</v>
      </c>
      <c r="P95" s="8">
        <f t="shared" si="10"/>
        <v>660.55999755859375</v>
      </c>
      <c r="Q95" s="8">
        <f t="shared" si="11"/>
        <v>641.28604313112203</v>
      </c>
    </row>
    <row r="96" spans="1:17" ht="45">
      <c r="A96" s="4">
        <v>87</v>
      </c>
      <c r="B96" s="6" t="s">
        <v>179</v>
      </c>
      <c r="C96" s="6">
        <v>2007</v>
      </c>
      <c r="D96" s="6">
        <v>2007</v>
      </c>
      <c r="E96" s="6">
        <v>2007</v>
      </c>
      <c r="F96" s="6" t="s">
        <v>163</v>
      </c>
      <c r="G96" s="6" t="s">
        <v>25</v>
      </c>
      <c r="H96" s="6" t="s">
        <v>164</v>
      </c>
      <c r="I96" s="6" t="s">
        <v>176</v>
      </c>
      <c r="J96" s="8">
        <v>123.09999847412109</v>
      </c>
      <c r="K96" s="4">
        <v>606</v>
      </c>
      <c r="L96" s="8">
        <f t="shared" si="8"/>
        <v>729.09999847412109</v>
      </c>
      <c r="M96" s="8">
        <v>89.120002746582031</v>
      </c>
      <c r="N96" s="4">
        <v>654</v>
      </c>
      <c r="O96" s="8">
        <f t="shared" si="9"/>
        <v>743.12000274658203</v>
      </c>
      <c r="P96" s="8">
        <f t="shared" si="10"/>
        <v>729.09999847412109</v>
      </c>
      <c r="Q96" s="8">
        <f t="shared" si="11"/>
        <v>718.20221465628003</v>
      </c>
    </row>
    <row r="97" spans="1:17" ht="45">
      <c r="A97" s="4">
        <v>88</v>
      </c>
      <c r="B97" s="6" t="s">
        <v>180</v>
      </c>
      <c r="C97" s="6">
        <v>2005</v>
      </c>
      <c r="D97" s="6">
        <v>2005</v>
      </c>
      <c r="E97" s="6">
        <v>2005</v>
      </c>
      <c r="F97" s="6" t="s">
        <v>141</v>
      </c>
      <c r="G97" s="6" t="s">
        <v>25</v>
      </c>
      <c r="H97" s="6" t="s">
        <v>76</v>
      </c>
      <c r="I97" s="6" t="s">
        <v>176</v>
      </c>
      <c r="J97" s="8"/>
      <c r="K97" s="4"/>
      <c r="L97" s="8" t="s">
        <v>181</v>
      </c>
      <c r="M97" s="8">
        <v>222.78999328613281</v>
      </c>
      <c r="N97" s="4">
        <v>560</v>
      </c>
      <c r="O97" s="8">
        <f t="shared" si="9"/>
        <v>782.78999328613281</v>
      </c>
      <c r="P97" s="8">
        <f t="shared" si="10"/>
        <v>782.78999328613281</v>
      </c>
      <c r="Q97" s="8">
        <f t="shared" si="11"/>
        <v>778.45358312700887</v>
      </c>
    </row>
    <row r="98" spans="1:17" ht="45">
      <c r="A98" s="4">
        <v>89</v>
      </c>
      <c r="B98" s="6" t="s">
        <v>182</v>
      </c>
      <c r="C98" s="6">
        <v>2006</v>
      </c>
      <c r="D98" s="6">
        <v>2006</v>
      </c>
      <c r="E98" s="6">
        <v>2006</v>
      </c>
      <c r="F98" s="6" t="s">
        <v>85</v>
      </c>
      <c r="G98" s="6" t="s">
        <v>25</v>
      </c>
      <c r="H98" s="6" t="s">
        <v>76</v>
      </c>
      <c r="I98" s="6" t="s">
        <v>176</v>
      </c>
      <c r="J98" s="8">
        <v>195.83000183105469</v>
      </c>
      <c r="K98" s="4">
        <v>756</v>
      </c>
      <c r="L98" s="8">
        <f t="shared" si="8"/>
        <v>951.83000183105469</v>
      </c>
      <c r="M98" s="8"/>
      <c r="N98" s="4"/>
      <c r="O98" s="8" t="s">
        <v>181</v>
      </c>
      <c r="P98" s="8">
        <f t="shared" si="10"/>
        <v>951.83000183105469</v>
      </c>
      <c r="Q98" s="8">
        <f t="shared" si="11"/>
        <v>968.15171732866577</v>
      </c>
    </row>
    <row r="99" spans="1:17" ht="45">
      <c r="A99" s="4"/>
      <c r="B99" s="6" t="s">
        <v>183</v>
      </c>
      <c r="C99" s="6">
        <v>2005</v>
      </c>
      <c r="D99" s="6">
        <v>2005</v>
      </c>
      <c r="E99" s="6">
        <v>2005</v>
      </c>
      <c r="F99" s="6" t="s">
        <v>85</v>
      </c>
      <c r="G99" s="6" t="s">
        <v>25</v>
      </c>
      <c r="H99" s="6" t="s">
        <v>164</v>
      </c>
      <c r="I99" s="6" t="s">
        <v>176</v>
      </c>
      <c r="J99" s="8"/>
      <c r="K99" s="4"/>
      <c r="L99" s="8" t="s">
        <v>181</v>
      </c>
      <c r="M99" s="8">
        <v>182.22999572753906</v>
      </c>
      <c r="N99" s="4">
        <v>754</v>
      </c>
      <c r="O99" s="8">
        <f t="shared" si="9"/>
        <v>936.22999572753906</v>
      </c>
      <c r="P99" s="8">
        <f t="shared" si="10"/>
        <v>936.22999572753906</v>
      </c>
      <c r="Q99" s="8">
        <f t="shared" si="11"/>
        <v>950.64525790024618</v>
      </c>
    </row>
    <row r="100" spans="1:17" ht="45">
      <c r="A100" s="4"/>
      <c r="B100" s="6" t="s">
        <v>184</v>
      </c>
      <c r="C100" s="6">
        <v>1972</v>
      </c>
      <c r="D100" s="6">
        <v>1972</v>
      </c>
      <c r="E100" s="6">
        <v>1972</v>
      </c>
      <c r="F100" s="6" t="s">
        <v>85</v>
      </c>
      <c r="G100" s="6" t="s">
        <v>25</v>
      </c>
      <c r="H100" s="6" t="s">
        <v>61</v>
      </c>
      <c r="I100" s="6" t="s">
        <v>62</v>
      </c>
      <c r="J100" s="8"/>
      <c r="K100" s="4"/>
      <c r="L100" s="8" t="s">
        <v>33</v>
      </c>
      <c r="M100" s="8"/>
      <c r="N100" s="4"/>
      <c r="O100" s="8" t="s">
        <v>33</v>
      </c>
      <c r="P100" s="8"/>
      <c r="Q100" s="8" t="str">
        <f t="shared" si="11"/>
        <v/>
      </c>
    </row>
    <row r="101" spans="1:17" ht="60">
      <c r="A101" s="4"/>
      <c r="B101" s="6" t="s">
        <v>185</v>
      </c>
      <c r="C101" s="6">
        <v>2003</v>
      </c>
      <c r="D101" s="6">
        <v>2003</v>
      </c>
      <c r="E101" s="6">
        <v>2003</v>
      </c>
      <c r="F101" s="6" t="s">
        <v>141</v>
      </c>
      <c r="G101" s="6" t="s">
        <v>25</v>
      </c>
      <c r="H101" s="6" t="s">
        <v>142</v>
      </c>
      <c r="I101" s="6" t="s">
        <v>186</v>
      </c>
      <c r="J101" s="8"/>
      <c r="K101" s="4"/>
      <c r="L101" s="8" t="s">
        <v>33</v>
      </c>
      <c r="M101" s="8"/>
      <c r="N101" s="4"/>
      <c r="O101" s="8" t="s">
        <v>33</v>
      </c>
      <c r="P101" s="8"/>
      <c r="Q101" s="8" t="str">
        <f t="shared" si="11"/>
        <v/>
      </c>
    </row>
    <row r="102" spans="1:17" ht="30">
      <c r="A102" s="4"/>
      <c r="B102" s="6" t="s">
        <v>187</v>
      </c>
      <c r="C102" s="6">
        <v>1981</v>
      </c>
      <c r="D102" s="6">
        <v>1981</v>
      </c>
      <c r="E102" s="6">
        <v>1981</v>
      </c>
      <c r="F102" s="6" t="s">
        <v>85</v>
      </c>
      <c r="G102" s="6" t="s">
        <v>25</v>
      </c>
      <c r="H102" s="6" t="s">
        <v>68</v>
      </c>
      <c r="I102" s="6" t="s">
        <v>168</v>
      </c>
      <c r="J102" s="8"/>
      <c r="K102" s="4"/>
      <c r="L102" s="8" t="s">
        <v>33</v>
      </c>
      <c r="M102" s="8"/>
      <c r="N102" s="4"/>
      <c r="O102" s="8" t="s">
        <v>33</v>
      </c>
      <c r="P102" s="8"/>
      <c r="Q102" s="8" t="str">
        <f t="shared" si="11"/>
        <v/>
      </c>
    </row>
    <row r="103" spans="1:17" ht="45">
      <c r="A103" s="4"/>
      <c r="B103" s="6" t="s">
        <v>188</v>
      </c>
      <c r="C103" s="6">
        <v>2000</v>
      </c>
      <c r="D103" s="6">
        <v>2000</v>
      </c>
      <c r="E103" s="6">
        <v>2000</v>
      </c>
      <c r="F103" s="6" t="s">
        <v>116</v>
      </c>
      <c r="G103" s="6" t="s">
        <v>25</v>
      </c>
      <c r="H103" s="6" t="s">
        <v>124</v>
      </c>
      <c r="I103" s="6" t="s">
        <v>125</v>
      </c>
      <c r="J103" s="8"/>
      <c r="K103" s="4"/>
      <c r="L103" s="8" t="s">
        <v>33</v>
      </c>
      <c r="M103" s="8"/>
      <c r="N103" s="4"/>
      <c r="O103" s="8" t="s">
        <v>33</v>
      </c>
      <c r="P103" s="8"/>
      <c r="Q103" s="8" t="str">
        <f t="shared" si="11"/>
        <v/>
      </c>
    </row>
    <row r="104" spans="1:17" ht="30">
      <c r="A104" s="4"/>
      <c r="B104" s="6" t="s">
        <v>189</v>
      </c>
      <c r="C104" s="6">
        <v>1980</v>
      </c>
      <c r="D104" s="6">
        <v>1980</v>
      </c>
      <c r="E104" s="6">
        <v>1980</v>
      </c>
      <c r="F104" s="6">
        <v>1</v>
      </c>
      <c r="G104" s="6" t="s">
        <v>25</v>
      </c>
      <c r="H104" s="6" t="s">
        <v>49</v>
      </c>
      <c r="I104" s="6" t="s">
        <v>53</v>
      </c>
      <c r="J104" s="8"/>
      <c r="K104" s="4"/>
      <c r="L104" s="8" t="s">
        <v>33</v>
      </c>
      <c r="M104" s="8"/>
      <c r="N104" s="4"/>
      <c r="O104" s="8" t="s">
        <v>33</v>
      </c>
      <c r="P104" s="8"/>
      <c r="Q104" s="8" t="str">
        <f t="shared" si="11"/>
        <v/>
      </c>
    </row>
    <row r="105" spans="1:17" ht="30">
      <c r="A105" s="4"/>
      <c r="B105" s="6" t="s">
        <v>190</v>
      </c>
      <c r="C105" s="6">
        <v>1975</v>
      </c>
      <c r="D105" s="6">
        <v>1975</v>
      </c>
      <c r="E105" s="6">
        <v>1975</v>
      </c>
      <c r="F105" s="6">
        <v>3</v>
      </c>
      <c r="G105" s="6" t="s">
        <v>25</v>
      </c>
      <c r="H105" s="6" t="s">
        <v>68</v>
      </c>
      <c r="I105" s="6" t="s">
        <v>168</v>
      </c>
      <c r="J105" s="8"/>
      <c r="K105" s="4"/>
      <c r="L105" s="8" t="s">
        <v>33</v>
      </c>
      <c r="M105" s="8"/>
      <c r="N105" s="4"/>
      <c r="O105" s="8" t="s">
        <v>33</v>
      </c>
      <c r="P105" s="8"/>
      <c r="Q105" s="8" t="str">
        <f t="shared" si="11"/>
        <v/>
      </c>
    </row>
    <row r="106" spans="1:17" ht="45">
      <c r="A106" s="4"/>
      <c r="B106" s="6" t="s">
        <v>191</v>
      </c>
      <c r="C106" s="6">
        <v>2006</v>
      </c>
      <c r="D106" s="6">
        <v>2006</v>
      </c>
      <c r="E106" s="6">
        <v>2006</v>
      </c>
      <c r="F106" s="6" t="s">
        <v>85</v>
      </c>
      <c r="G106" s="6" t="s">
        <v>25</v>
      </c>
      <c r="H106" s="6" t="s">
        <v>76</v>
      </c>
      <c r="I106" s="6" t="s">
        <v>192</v>
      </c>
      <c r="J106" s="8"/>
      <c r="K106" s="4"/>
      <c r="L106" s="8" t="s">
        <v>33</v>
      </c>
      <c r="M106" s="8"/>
      <c r="N106" s="4"/>
      <c r="O106" s="8" t="s">
        <v>33</v>
      </c>
      <c r="P106" s="8"/>
      <c r="Q106" s="8" t="str">
        <f t="shared" ref="Q106:Q115" si="12">IF( AND(ISNUMBER(P$10),ISNUMBER(P106)),(P106-P$10)/P$10*100,"")</f>
        <v/>
      </c>
    </row>
    <row r="107" spans="1:17" ht="30">
      <c r="A107" s="4"/>
      <c r="B107" s="6" t="s">
        <v>193</v>
      </c>
      <c r="C107" s="6">
        <v>1952</v>
      </c>
      <c r="D107" s="6">
        <v>1952</v>
      </c>
      <c r="E107" s="6">
        <v>1952</v>
      </c>
      <c r="F107" s="6" t="s">
        <v>24</v>
      </c>
      <c r="G107" s="6" t="s">
        <v>25</v>
      </c>
      <c r="H107" s="6" t="s">
        <v>194</v>
      </c>
      <c r="I107" s="6" t="s">
        <v>40</v>
      </c>
      <c r="J107" s="8"/>
      <c r="K107" s="4"/>
      <c r="L107" s="8" t="s">
        <v>33</v>
      </c>
      <c r="M107" s="8"/>
      <c r="N107" s="4"/>
      <c r="O107" s="8" t="s">
        <v>33</v>
      </c>
      <c r="P107" s="8"/>
      <c r="Q107" s="8" t="str">
        <f t="shared" si="12"/>
        <v/>
      </c>
    </row>
    <row r="108" spans="1:17" ht="30">
      <c r="A108" s="4"/>
      <c r="B108" s="6" t="s">
        <v>195</v>
      </c>
      <c r="C108" s="6">
        <v>1952</v>
      </c>
      <c r="D108" s="6">
        <v>1952</v>
      </c>
      <c r="E108" s="6">
        <v>1952</v>
      </c>
      <c r="F108" s="6" t="s">
        <v>29</v>
      </c>
      <c r="G108" s="6" t="s">
        <v>25</v>
      </c>
      <c r="H108" s="6" t="s">
        <v>194</v>
      </c>
      <c r="I108" s="6" t="s">
        <v>40</v>
      </c>
      <c r="J108" s="8"/>
      <c r="K108" s="4"/>
      <c r="L108" s="8" t="s">
        <v>33</v>
      </c>
      <c r="M108" s="8"/>
      <c r="N108" s="4"/>
      <c r="O108" s="8" t="s">
        <v>33</v>
      </c>
      <c r="P108" s="8"/>
      <c r="Q108" s="8" t="str">
        <f t="shared" si="12"/>
        <v/>
      </c>
    </row>
    <row r="109" spans="1:17" ht="30">
      <c r="A109" s="4"/>
      <c r="B109" s="6" t="s">
        <v>196</v>
      </c>
      <c r="C109" s="6">
        <v>1963</v>
      </c>
      <c r="D109" s="6">
        <v>1963</v>
      </c>
      <c r="E109" s="6">
        <v>1963</v>
      </c>
      <c r="F109" s="6">
        <v>1</v>
      </c>
      <c r="G109" s="6" t="s">
        <v>25</v>
      </c>
      <c r="H109" s="6" t="s">
        <v>194</v>
      </c>
      <c r="I109" s="6" t="s">
        <v>40</v>
      </c>
      <c r="J109" s="8"/>
      <c r="K109" s="4"/>
      <c r="L109" s="8" t="s">
        <v>33</v>
      </c>
      <c r="M109" s="8"/>
      <c r="N109" s="4"/>
      <c r="O109" s="8" t="s">
        <v>33</v>
      </c>
      <c r="P109" s="8"/>
      <c r="Q109" s="8" t="str">
        <f t="shared" si="12"/>
        <v/>
      </c>
    </row>
    <row r="110" spans="1:17">
      <c r="A110" s="4"/>
      <c r="B110" s="6" t="s">
        <v>197</v>
      </c>
      <c r="C110" s="6">
        <v>1968</v>
      </c>
      <c r="D110" s="6">
        <v>1968</v>
      </c>
      <c r="E110" s="6">
        <v>1968</v>
      </c>
      <c r="F110" s="6">
        <v>2</v>
      </c>
      <c r="G110" s="6" t="s">
        <v>25</v>
      </c>
      <c r="H110" s="6" t="s">
        <v>74</v>
      </c>
      <c r="I110" s="6"/>
      <c r="J110" s="8"/>
      <c r="K110" s="4"/>
      <c r="L110" s="8" t="s">
        <v>33</v>
      </c>
      <c r="M110" s="8"/>
      <c r="N110" s="4"/>
      <c r="O110" s="8" t="s">
        <v>33</v>
      </c>
      <c r="P110" s="8"/>
      <c r="Q110" s="8" t="str">
        <f t="shared" si="12"/>
        <v/>
      </c>
    </row>
    <row r="111" spans="1:17" ht="45">
      <c r="A111" s="4"/>
      <c r="B111" s="6" t="s">
        <v>198</v>
      </c>
      <c r="C111" s="6">
        <v>2004</v>
      </c>
      <c r="D111" s="6">
        <v>2004</v>
      </c>
      <c r="E111" s="6">
        <v>2004</v>
      </c>
      <c r="F111" s="6" t="s">
        <v>141</v>
      </c>
      <c r="G111" s="6" t="s">
        <v>25</v>
      </c>
      <c r="H111" s="6" t="s">
        <v>76</v>
      </c>
      <c r="I111" s="6" t="s">
        <v>176</v>
      </c>
      <c r="J111" s="8"/>
      <c r="K111" s="4"/>
      <c r="L111" s="8" t="s">
        <v>33</v>
      </c>
      <c r="M111" s="8"/>
      <c r="N111" s="4"/>
      <c r="O111" s="8" t="s">
        <v>33</v>
      </c>
      <c r="P111" s="8"/>
      <c r="Q111" s="8" t="str">
        <f t="shared" si="12"/>
        <v/>
      </c>
    </row>
    <row r="112" spans="1:17">
      <c r="A112" s="4"/>
      <c r="B112" s="6" t="s">
        <v>199</v>
      </c>
      <c r="C112" s="6">
        <v>1963</v>
      </c>
      <c r="D112" s="6">
        <v>1963</v>
      </c>
      <c r="E112" s="6">
        <v>1963</v>
      </c>
      <c r="F112" s="6" t="s">
        <v>85</v>
      </c>
      <c r="G112" s="6" t="s">
        <v>25</v>
      </c>
      <c r="H112" s="6" t="s">
        <v>149</v>
      </c>
      <c r="I112" s="6"/>
      <c r="J112" s="8"/>
      <c r="K112" s="4"/>
      <c r="L112" s="8" t="s">
        <v>33</v>
      </c>
      <c r="M112" s="8"/>
      <c r="N112" s="4"/>
      <c r="O112" s="8" t="s">
        <v>33</v>
      </c>
      <c r="P112" s="8"/>
      <c r="Q112" s="8" t="str">
        <f t="shared" si="12"/>
        <v/>
      </c>
    </row>
    <row r="113" spans="1:17" ht="45">
      <c r="A113" s="4"/>
      <c r="B113" s="6" t="s">
        <v>200</v>
      </c>
      <c r="C113" s="6">
        <v>1990</v>
      </c>
      <c r="D113" s="6">
        <v>1990</v>
      </c>
      <c r="E113" s="6">
        <v>1990</v>
      </c>
      <c r="F113" s="6" t="s">
        <v>85</v>
      </c>
      <c r="G113" s="6" t="s">
        <v>25</v>
      </c>
      <c r="H113" s="6" t="s">
        <v>201</v>
      </c>
      <c r="I113" s="6" t="s">
        <v>202</v>
      </c>
      <c r="J113" s="8"/>
      <c r="K113" s="4"/>
      <c r="L113" s="8" t="s">
        <v>33</v>
      </c>
      <c r="M113" s="8"/>
      <c r="N113" s="4"/>
      <c r="O113" s="8" t="s">
        <v>33</v>
      </c>
      <c r="P113" s="8"/>
      <c r="Q113" s="8" t="str">
        <f t="shared" si="12"/>
        <v/>
      </c>
    </row>
    <row r="114" spans="1:17">
      <c r="A114" s="4"/>
      <c r="B114" s="6" t="s">
        <v>203</v>
      </c>
      <c r="C114" s="6">
        <v>1976</v>
      </c>
      <c r="D114" s="6">
        <v>1976</v>
      </c>
      <c r="E114" s="6">
        <v>1976</v>
      </c>
      <c r="F114" s="6">
        <v>1</v>
      </c>
      <c r="G114" s="6" t="s">
        <v>25</v>
      </c>
      <c r="H114" s="6" t="s">
        <v>149</v>
      </c>
      <c r="I114" s="6"/>
      <c r="J114" s="8"/>
      <c r="K114" s="4"/>
      <c r="L114" s="8" t="s">
        <v>33</v>
      </c>
      <c r="M114" s="8"/>
      <c r="N114" s="4"/>
      <c r="O114" s="8" t="s">
        <v>33</v>
      </c>
      <c r="P114" s="8"/>
      <c r="Q114" s="8" t="str">
        <f t="shared" si="12"/>
        <v/>
      </c>
    </row>
    <row r="115" spans="1:17" ht="45">
      <c r="A115" s="4"/>
      <c r="B115" s="6" t="s">
        <v>204</v>
      </c>
      <c r="C115" s="6">
        <v>2007</v>
      </c>
      <c r="D115" s="6">
        <v>2007</v>
      </c>
      <c r="E115" s="6">
        <v>2007</v>
      </c>
      <c r="F115" s="6" t="s">
        <v>163</v>
      </c>
      <c r="G115" s="6" t="s">
        <v>25</v>
      </c>
      <c r="H115" s="6" t="s">
        <v>164</v>
      </c>
      <c r="I115" s="6" t="s">
        <v>176</v>
      </c>
      <c r="J115" s="8"/>
      <c r="K115" s="4"/>
      <c r="L115" s="8" t="s">
        <v>33</v>
      </c>
      <c r="M115" s="8"/>
      <c r="N115" s="4"/>
      <c r="O115" s="8" t="s">
        <v>33</v>
      </c>
      <c r="P115" s="8"/>
      <c r="Q115" s="8" t="str">
        <f t="shared" si="12"/>
        <v/>
      </c>
    </row>
    <row r="117" spans="1:17" ht="18.75">
      <c r="A117" s="11" t="s">
        <v>205</v>
      </c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7">
      <c r="A118" s="9" t="s">
        <v>6</v>
      </c>
      <c r="B118" s="9" t="s">
        <v>7</v>
      </c>
      <c r="C118" s="9" t="s">
        <v>8</v>
      </c>
      <c r="D118" s="9" t="s">
        <v>9</v>
      </c>
      <c r="E118" s="9" t="s">
        <v>10</v>
      </c>
      <c r="F118" s="9" t="s">
        <v>11</v>
      </c>
      <c r="G118" s="9" t="s">
        <v>12</v>
      </c>
      <c r="H118" s="9" t="s">
        <v>13</v>
      </c>
      <c r="I118" s="9" t="s">
        <v>14</v>
      </c>
      <c r="J118" s="12" t="s">
        <v>16</v>
      </c>
      <c r="K118" s="13"/>
      <c r="L118" s="14"/>
      <c r="M118" s="12" t="s">
        <v>20</v>
      </c>
      <c r="N118" s="13"/>
      <c r="O118" s="14"/>
      <c r="P118" s="9" t="s">
        <v>21</v>
      </c>
      <c r="Q118" s="9" t="s">
        <v>22</v>
      </c>
    </row>
    <row r="119" spans="1:17">
      <c r="A119" s="10"/>
      <c r="B119" s="10"/>
      <c r="C119" s="10"/>
      <c r="D119" s="10"/>
      <c r="E119" s="10"/>
      <c r="F119" s="10"/>
      <c r="G119" s="10"/>
      <c r="H119" s="10"/>
      <c r="I119" s="10"/>
      <c r="J119" s="2" t="s">
        <v>17</v>
      </c>
      <c r="K119" s="2" t="s">
        <v>18</v>
      </c>
      <c r="L119" s="2" t="s">
        <v>19</v>
      </c>
      <c r="M119" s="2" t="s">
        <v>17</v>
      </c>
      <c r="N119" s="2" t="s">
        <v>18</v>
      </c>
      <c r="O119" s="2" t="s">
        <v>19</v>
      </c>
      <c r="P119" s="10"/>
      <c r="Q119" s="10"/>
    </row>
    <row r="120" spans="1:17" ht="30">
      <c r="A120" s="3">
        <v>1</v>
      </c>
      <c r="B120" s="5" t="s">
        <v>206</v>
      </c>
      <c r="C120" s="5" t="s">
        <v>207</v>
      </c>
      <c r="D120" s="5">
        <v>1990</v>
      </c>
      <c r="E120" s="5">
        <v>1990</v>
      </c>
      <c r="F120" s="5" t="s">
        <v>208</v>
      </c>
      <c r="G120" s="5" t="s">
        <v>25</v>
      </c>
      <c r="H120" s="5" t="s">
        <v>26</v>
      </c>
      <c r="I120" s="5" t="s">
        <v>209</v>
      </c>
      <c r="J120" s="7">
        <v>105.19999694824219</v>
      </c>
      <c r="K120" s="3">
        <v>2</v>
      </c>
      <c r="L120" s="7">
        <f t="shared" ref="L120:L132" si="13">J120+K120</f>
        <v>107.19999694824219</v>
      </c>
      <c r="M120" s="7">
        <v>106.19000244140625</v>
      </c>
      <c r="N120" s="3">
        <v>2</v>
      </c>
      <c r="O120" s="7">
        <f t="shared" ref="O120:O133" si="14">M120+N120</f>
        <v>108.19000244140625</v>
      </c>
      <c r="P120" s="7">
        <f t="shared" ref="P120:P133" si="15">MIN(O120,L120)</f>
        <v>107.19999694824219</v>
      </c>
      <c r="Q120" s="7">
        <f t="shared" ref="Q120:Q135" si="16">IF( AND(ISNUMBER(P$120),ISNUMBER(P120)),(P120-P$120)/P$120*100,"")</f>
        <v>0</v>
      </c>
    </row>
    <row r="121" spans="1:17" ht="105">
      <c r="A121" s="4">
        <v>2</v>
      </c>
      <c r="B121" s="6" t="s">
        <v>210</v>
      </c>
      <c r="C121" s="6" t="s">
        <v>211</v>
      </c>
      <c r="D121" s="6">
        <v>1995</v>
      </c>
      <c r="E121" s="6">
        <v>1995</v>
      </c>
      <c r="F121" s="6" t="s">
        <v>208</v>
      </c>
      <c r="G121" s="6" t="s">
        <v>35</v>
      </c>
      <c r="H121" s="6" t="s">
        <v>212</v>
      </c>
      <c r="I121" s="6" t="s">
        <v>213</v>
      </c>
      <c r="J121" s="8">
        <v>109.13999938964844</v>
      </c>
      <c r="K121" s="4">
        <v>2</v>
      </c>
      <c r="L121" s="8">
        <f t="shared" si="13"/>
        <v>111.13999938964844</v>
      </c>
      <c r="M121" s="8"/>
      <c r="N121" s="4"/>
      <c r="O121" s="8" t="s">
        <v>33</v>
      </c>
      <c r="P121" s="8">
        <f t="shared" si="15"/>
        <v>111.13999938964844</v>
      </c>
      <c r="Q121" s="8">
        <f t="shared" si="16"/>
        <v>3.6753755163897477</v>
      </c>
    </row>
    <row r="122" spans="1:17" ht="75">
      <c r="A122" s="4">
        <v>3</v>
      </c>
      <c r="B122" s="6" t="s">
        <v>214</v>
      </c>
      <c r="C122" s="6" t="s">
        <v>215</v>
      </c>
      <c r="D122" s="6">
        <v>1998</v>
      </c>
      <c r="E122" s="6">
        <v>1998</v>
      </c>
      <c r="F122" s="6" t="s">
        <v>216</v>
      </c>
      <c r="G122" s="6" t="s">
        <v>217</v>
      </c>
      <c r="H122" s="6" t="s">
        <v>218</v>
      </c>
      <c r="I122" s="6" t="s">
        <v>219</v>
      </c>
      <c r="J122" s="8">
        <v>109.13999938964844</v>
      </c>
      <c r="K122" s="4">
        <v>6</v>
      </c>
      <c r="L122" s="8">
        <f t="shared" si="13"/>
        <v>115.13999938964844</v>
      </c>
      <c r="M122" s="8"/>
      <c r="N122" s="4"/>
      <c r="O122" s="8" t="s">
        <v>33</v>
      </c>
      <c r="P122" s="8">
        <f t="shared" si="15"/>
        <v>115.13999938964844</v>
      </c>
      <c r="Q122" s="8">
        <f t="shared" si="16"/>
        <v>7.4067189061953105</v>
      </c>
    </row>
    <row r="123" spans="1:17" ht="30">
      <c r="A123" s="4">
        <v>4</v>
      </c>
      <c r="B123" s="6" t="s">
        <v>220</v>
      </c>
      <c r="C123" s="6" t="s">
        <v>221</v>
      </c>
      <c r="D123" s="6">
        <v>2000</v>
      </c>
      <c r="E123" s="6">
        <v>2000</v>
      </c>
      <c r="F123" s="6" t="s">
        <v>216</v>
      </c>
      <c r="G123" s="6" t="s">
        <v>25</v>
      </c>
      <c r="H123" s="6" t="s">
        <v>42</v>
      </c>
      <c r="I123" s="6" t="s">
        <v>222</v>
      </c>
      <c r="J123" s="8">
        <v>125.84999847412109</v>
      </c>
      <c r="K123" s="4">
        <v>2</v>
      </c>
      <c r="L123" s="8">
        <f t="shared" si="13"/>
        <v>127.84999847412109</v>
      </c>
      <c r="M123" s="8">
        <v>131.8800048828125</v>
      </c>
      <c r="N123" s="4">
        <v>4</v>
      </c>
      <c r="O123" s="8">
        <f t="shared" si="14"/>
        <v>135.8800048828125</v>
      </c>
      <c r="P123" s="8">
        <f t="shared" si="15"/>
        <v>127.84999847412109</v>
      </c>
      <c r="Q123" s="8">
        <f t="shared" si="16"/>
        <v>19.26306167326576</v>
      </c>
    </row>
    <row r="124" spans="1:17" ht="75">
      <c r="A124" s="4">
        <v>5</v>
      </c>
      <c r="B124" s="6" t="s">
        <v>223</v>
      </c>
      <c r="C124" s="6" t="s">
        <v>224</v>
      </c>
      <c r="D124" s="6">
        <v>2002</v>
      </c>
      <c r="E124" s="6">
        <v>2000</v>
      </c>
      <c r="F124" s="6" t="s">
        <v>225</v>
      </c>
      <c r="G124" s="6" t="s">
        <v>35</v>
      </c>
      <c r="H124" s="6" t="s">
        <v>92</v>
      </c>
      <c r="I124" s="6" t="s">
        <v>226</v>
      </c>
      <c r="J124" s="8">
        <v>156.25999450683594</v>
      </c>
      <c r="K124" s="4">
        <v>2</v>
      </c>
      <c r="L124" s="8">
        <f t="shared" si="13"/>
        <v>158.25999450683594</v>
      </c>
      <c r="M124" s="8">
        <v>151.58999633789062</v>
      </c>
      <c r="N124" s="4">
        <v>4</v>
      </c>
      <c r="O124" s="8">
        <f t="shared" si="14"/>
        <v>155.58999633789062</v>
      </c>
      <c r="P124" s="8">
        <f t="shared" si="15"/>
        <v>155.58999633789062</v>
      </c>
      <c r="Q124" s="8">
        <f t="shared" si="16"/>
        <v>45.139926088814981</v>
      </c>
    </row>
    <row r="125" spans="1:17" ht="45">
      <c r="A125" s="4">
        <v>6</v>
      </c>
      <c r="B125" s="6" t="s">
        <v>227</v>
      </c>
      <c r="C125" s="6" t="s">
        <v>228</v>
      </c>
      <c r="D125" s="6">
        <v>2003</v>
      </c>
      <c r="E125" s="6">
        <v>2002</v>
      </c>
      <c r="F125" s="6" t="s">
        <v>229</v>
      </c>
      <c r="G125" s="6" t="s">
        <v>55</v>
      </c>
      <c r="H125" s="6" t="s">
        <v>106</v>
      </c>
      <c r="I125" s="6" t="s">
        <v>107</v>
      </c>
      <c r="J125" s="8">
        <v>179.3699951171875</v>
      </c>
      <c r="K125" s="4">
        <v>4</v>
      </c>
      <c r="L125" s="8">
        <f t="shared" si="13"/>
        <v>183.3699951171875</v>
      </c>
      <c r="M125" s="8">
        <v>167.92999267578125</v>
      </c>
      <c r="N125" s="4">
        <v>8</v>
      </c>
      <c r="O125" s="8">
        <f t="shared" si="14"/>
        <v>175.92999267578125</v>
      </c>
      <c r="P125" s="8">
        <f t="shared" si="15"/>
        <v>175.92999267578125</v>
      </c>
      <c r="Q125" s="8">
        <f t="shared" si="16"/>
        <v>64.113803809829363</v>
      </c>
    </row>
    <row r="126" spans="1:17" ht="120">
      <c r="A126" s="4">
        <v>7</v>
      </c>
      <c r="B126" s="6" t="s">
        <v>230</v>
      </c>
      <c r="C126" s="6" t="s">
        <v>231</v>
      </c>
      <c r="D126" s="6">
        <v>2003</v>
      </c>
      <c r="E126" s="6">
        <v>2003</v>
      </c>
      <c r="F126" s="6" t="s">
        <v>232</v>
      </c>
      <c r="G126" s="6" t="s">
        <v>25</v>
      </c>
      <c r="H126" s="6" t="s">
        <v>142</v>
      </c>
      <c r="I126" s="6" t="s">
        <v>233</v>
      </c>
      <c r="J126" s="8"/>
      <c r="K126" s="4"/>
      <c r="L126" s="8" t="s">
        <v>33</v>
      </c>
      <c r="M126" s="8">
        <v>175.02999877929687</v>
      </c>
      <c r="N126" s="4">
        <v>4</v>
      </c>
      <c r="O126" s="8">
        <f t="shared" si="14"/>
        <v>179.02999877929687</v>
      </c>
      <c r="P126" s="8">
        <f t="shared" si="15"/>
        <v>179.02999877929687</v>
      </c>
      <c r="Q126" s="8">
        <f t="shared" si="16"/>
        <v>67.005600630506848</v>
      </c>
    </row>
    <row r="127" spans="1:17" ht="150">
      <c r="A127" s="4">
        <v>8</v>
      </c>
      <c r="B127" s="6" t="s">
        <v>234</v>
      </c>
      <c r="C127" s="6" t="s">
        <v>231</v>
      </c>
      <c r="D127" s="6">
        <v>2003</v>
      </c>
      <c r="E127" s="6">
        <v>2003</v>
      </c>
      <c r="F127" s="6" t="s">
        <v>229</v>
      </c>
      <c r="G127" s="6" t="s">
        <v>35</v>
      </c>
      <c r="H127" s="6" t="s">
        <v>235</v>
      </c>
      <c r="I127" s="6" t="s">
        <v>236</v>
      </c>
      <c r="J127" s="8">
        <v>162.8699951171875</v>
      </c>
      <c r="K127" s="4">
        <v>18</v>
      </c>
      <c r="L127" s="8">
        <f t="shared" si="13"/>
        <v>180.8699951171875</v>
      </c>
      <c r="M127" s="8">
        <v>174.6300048828125</v>
      </c>
      <c r="N127" s="4">
        <v>8</v>
      </c>
      <c r="O127" s="8">
        <f t="shared" si="14"/>
        <v>182.6300048828125</v>
      </c>
      <c r="P127" s="8">
        <f t="shared" si="15"/>
        <v>180.8699951171875</v>
      </c>
      <c r="Q127" s="8">
        <f t="shared" si="16"/>
        <v>68.722015173670499</v>
      </c>
    </row>
    <row r="128" spans="1:17" ht="60">
      <c r="A128" s="4">
        <v>9</v>
      </c>
      <c r="B128" s="6" t="s">
        <v>237</v>
      </c>
      <c r="C128" s="6" t="s">
        <v>238</v>
      </c>
      <c r="D128" s="6">
        <v>2004</v>
      </c>
      <c r="E128" s="6">
        <v>2001</v>
      </c>
      <c r="F128" s="6" t="s">
        <v>239</v>
      </c>
      <c r="G128" s="6" t="s">
        <v>35</v>
      </c>
      <c r="H128" s="6" t="s">
        <v>240</v>
      </c>
      <c r="I128" s="6" t="s">
        <v>112</v>
      </c>
      <c r="J128" s="8">
        <v>182.92999267578125</v>
      </c>
      <c r="K128" s="4">
        <v>12</v>
      </c>
      <c r="L128" s="8">
        <f t="shared" si="13"/>
        <v>194.92999267578125</v>
      </c>
      <c r="M128" s="8">
        <v>176.85000610351562</v>
      </c>
      <c r="N128" s="4">
        <v>10</v>
      </c>
      <c r="O128" s="8">
        <f t="shared" si="14"/>
        <v>186.85000610351562</v>
      </c>
      <c r="P128" s="8">
        <f t="shared" si="15"/>
        <v>186.85000610351562</v>
      </c>
      <c r="Q128" s="8">
        <f t="shared" si="16"/>
        <v>74.300383789870523</v>
      </c>
    </row>
    <row r="129" spans="1:17" ht="105">
      <c r="A129" s="4">
        <v>10</v>
      </c>
      <c r="B129" s="6" t="s">
        <v>241</v>
      </c>
      <c r="C129" s="6" t="s">
        <v>242</v>
      </c>
      <c r="D129" s="6">
        <v>2004</v>
      </c>
      <c r="E129" s="6">
        <v>2003</v>
      </c>
      <c r="F129" s="6" t="s">
        <v>243</v>
      </c>
      <c r="G129" s="6" t="s">
        <v>25</v>
      </c>
      <c r="H129" s="6" t="s">
        <v>76</v>
      </c>
      <c r="I129" s="6" t="s">
        <v>244</v>
      </c>
      <c r="J129" s="8">
        <v>181.66000366210937</v>
      </c>
      <c r="K129" s="4">
        <v>8</v>
      </c>
      <c r="L129" s="8">
        <f t="shared" si="13"/>
        <v>189.66000366210937</v>
      </c>
      <c r="M129" s="8">
        <v>171.33000183105469</v>
      </c>
      <c r="N129" s="4">
        <v>20</v>
      </c>
      <c r="O129" s="8">
        <f t="shared" si="14"/>
        <v>191.33000183105469</v>
      </c>
      <c r="P129" s="8">
        <f t="shared" si="15"/>
        <v>189.66000366210937</v>
      </c>
      <c r="Q129" s="8">
        <f t="shared" si="16"/>
        <v>76.921650243777663</v>
      </c>
    </row>
    <row r="130" spans="1:17" ht="30">
      <c r="A130" s="4">
        <v>11</v>
      </c>
      <c r="B130" s="6" t="s">
        <v>245</v>
      </c>
      <c r="C130" s="6" t="s">
        <v>246</v>
      </c>
      <c r="D130" s="6">
        <v>2003</v>
      </c>
      <c r="E130" s="6">
        <v>2000</v>
      </c>
      <c r="F130" s="6" t="s">
        <v>225</v>
      </c>
      <c r="G130" s="6" t="s">
        <v>35</v>
      </c>
      <c r="H130" s="6" t="s">
        <v>92</v>
      </c>
      <c r="I130" s="6" t="s">
        <v>152</v>
      </c>
      <c r="J130" s="8">
        <v>187.60000610351562</v>
      </c>
      <c r="K130" s="4">
        <v>12</v>
      </c>
      <c r="L130" s="8">
        <f t="shared" si="13"/>
        <v>199.60000610351562</v>
      </c>
      <c r="M130" s="8">
        <v>197.52999877929687</v>
      </c>
      <c r="N130" s="4">
        <v>8</v>
      </c>
      <c r="O130" s="8">
        <f t="shared" si="14"/>
        <v>205.52999877929687</v>
      </c>
      <c r="P130" s="8">
        <f t="shared" si="15"/>
        <v>199.60000610351562</v>
      </c>
      <c r="Q130" s="8">
        <f t="shared" si="16"/>
        <v>86.194040844875758</v>
      </c>
    </row>
    <row r="131" spans="1:17" ht="105">
      <c r="A131" s="4">
        <v>12</v>
      </c>
      <c r="B131" s="6" t="s">
        <v>247</v>
      </c>
      <c r="C131" s="6" t="s">
        <v>221</v>
      </c>
      <c r="D131" s="6">
        <v>2000</v>
      </c>
      <c r="E131" s="6">
        <v>2000</v>
      </c>
      <c r="F131" s="6" t="s">
        <v>216</v>
      </c>
      <c r="G131" s="6" t="s">
        <v>248</v>
      </c>
      <c r="H131" s="6" t="s">
        <v>249</v>
      </c>
      <c r="I131" s="6" t="s">
        <v>250</v>
      </c>
      <c r="J131" s="8"/>
      <c r="K131" s="4"/>
      <c r="L131" s="8" t="s">
        <v>33</v>
      </c>
      <c r="M131" s="8">
        <v>145.35000610351562</v>
      </c>
      <c r="N131" s="4">
        <v>56</v>
      </c>
      <c r="O131" s="8">
        <f t="shared" si="14"/>
        <v>201.35000610351562</v>
      </c>
      <c r="P131" s="8">
        <f t="shared" si="15"/>
        <v>201.35000610351562</v>
      </c>
      <c r="Q131" s="8">
        <f t="shared" si="16"/>
        <v>87.826503577915688</v>
      </c>
    </row>
    <row r="132" spans="1:17" ht="30">
      <c r="A132" s="4">
        <v>13</v>
      </c>
      <c r="B132" s="6" t="s">
        <v>251</v>
      </c>
      <c r="C132" s="6" t="s">
        <v>252</v>
      </c>
      <c r="D132" s="6">
        <v>2004</v>
      </c>
      <c r="E132" s="6">
        <v>2004</v>
      </c>
      <c r="F132" s="6" t="s">
        <v>243</v>
      </c>
      <c r="G132" s="6" t="s">
        <v>25</v>
      </c>
      <c r="H132" s="6" t="s">
        <v>42</v>
      </c>
      <c r="I132" s="6" t="s">
        <v>172</v>
      </c>
      <c r="J132" s="8">
        <v>267.98001098632812</v>
      </c>
      <c r="K132" s="4">
        <v>108</v>
      </c>
      <c r="L132" s="8">
        <f t="shared" si="13"/>
        <v>375.98001098632812</v>
      </c>
      <c r="M132" s="8">
        <v>224.67999267578125</v>
      </c>
      <c r="N132" s="4">
        <v>54</v>
      </c>
      <c r="O132" s="8">
        <f t="shared" si="14"/>
        <v>278.67999267578125</v>
      </c>
      <c r="P132" s="8">
        <f t="shared" si="15"/>
        <v>278.67999267578125</v>
      </c>
      <c r="Q132" s="8">
        <f t="shared" si="16"/>
        <v>159.96268713545976</v>
      </c>
    </row>
    <row r="133" spans="1:17" ht="105">
      <c r="A133" s="4">
        <v>14</v>
      </c>
      <c r="B133" s="6" t="s">
        <v>253</v>
      </c>
      <c r="C133" s="6" t="s">
        <v>254</v>
      </c>
      <c r="D133" s="6">
        <v>2004</v>
      </c>
      <c r="E133" s="6">
        <v>2002</v>
      </c>
      <c r="F133" s="6" t="s">
        <v>255</v>
      </c>
      <c r="G133" s="6" t="s">
        <v>25</v>
      </c>
      <c r="H133" s="6" t="s">
        <v>256</v>
      </c>
      <c r="I133" s="6" t="s">
        <v>257</v>
      </c>
      <c r="J133" s="8"/>
      <c r="K133" s="4"/>
      <c r="L133" s="8" t="s">
        <v>181</v>
      </c>
      <c r="M133" s="8">
        <v>216.05000305175781</v>
      </c>
      <c r="N133" s="4">
        <v>106</v>
      </c>
      <c r="O133" s="8">
        <f t="shared" si="14"/>
        <v>322.05000305175781</v>
      </c>
      <c r="P133" s="8">
        <f t="shared" si="15"/>
        <v>322.05000305175781</v>
      </c>
      <c r="Q133" s="8">
        <f t="shared" si="16"/>
        <v>200.41978751850945</v>
      </c>
    </row>
    <row r="134" spans="1:17" ht="30">
      <c r="A134" s="4"/>
      <c r="B134" s="6" t="s">
        <v>258</v>
      </c>
      <c r="C134" s="6" t="s">
        <v>259</v>
      </c>
      <c r="D134" s="6">
        <v>1991</v>
      </c>
      <c r="E134" s="6">
        <v>1991</v>
      </c>
      <c r="F134" s="6" t="s">
        <v>208</v>
      </c>
      <c r="G134" s="6" t="s">
        <v>25</v>
      </c>
      <c r="H134" s="6" t="s">
        <v>260</v>
      </c>
      <c r="I134" s="6" t="s">
        <v>261</v>
      </c>
      <c r="J134" s="8"/>
      <c r="K134" s="4"/>
      <c r="L134" s="8" t="s">
        <v>33</v>
      </c>
      <c r="M134" s="8"/>
      <c r="N134" s="4"/>
      <c r="O134" s="8" t="s">
        <v>33</v>
      </c>
      <c r="P134" s="8"/>
      <c r="Q134" s="8" t="str">
        <f t="shared" si="16"/>
        <v/>
      </c>
    </row>
    <row r="135" spans="1:17" ht="60">
      <c r="A135" s="4"/>
      <c r="B135" s="6" t="s">
        <v>262</v>
      </c>
      <c r="C135" s="6" t="s">
        <v>231</v>
      </c>
      <c r="D135" s="6">
        <v>2003</v>
      </c>
      <c r="E135" s="6">
        <v>2003</v>
      </c>
      <c r="F135" s="6" t="s">
        <v>232</v>
      </c>
      <c r="G135" s="6" t="s">
        <v>25</v>
      </c>
      <c r="H135" s="6" t="s">
        <v>142</v>
      </c>
      <c r="I135" s="6" t="s">
        <v>143</v>
      </c>
      <c r="J135" s="8"/>
      <c r="K135" s="4"/>
      <c r="L135" s="8" t="s">
        <v>33</v>
      </c>
      <c r="M135" s="8"/>
      <c r="N135" s="4"/>
      <c r="O135" s="8" t="s">
        <v>33</v>
      </c>
      <c r="P135" s="8"/>
      <c r="Q135" s="8" t="str">
        <f t="shared" si="16"/>
        <v/>
      </c>
    </row>
    <row r="137" spans="1:17" ht="18.75">
      <c r="A137" s="11" t="s">
        <v>263</v>
      </c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7">
      <c r="A138" s="9" t="s">
        <v>6</v>
      </c>
      <c r="B138" s="9" t="s">
        <v>7</v>
      </c>
      <c r="C138" s="9" t="s">
        <v>8</v>
      </c>
      <c r="D138" s="9" t="s">
        <v>9</v>
      </c>
      <c r="E138" s="9" t="s">
        <v>10</v>
      </c>
      <c r="F138" s="9" t="s">
        <v>11</v>
      </c>
      <c r="G138" s="9" t="s">
        <v>12</v>
      </c>
      <c r="H138" s="9" t="s">
        <v>13</v>
      </c>
      <c r="I138" s="9" t="s">
        <v>14</v>
      </c>
      <c r="J138" s="12" t="s">
        <v>16</v>
      </c>
      <c r="K138" s="13"/>
      <c r="L138" s="14"/>
      <c r="M138" s="12" t="s">
        <v>20</v>
      </c>
      <c r="N138" s="13"/>
      <c r="O138" s="14"/>
      <c r="P138" s="9" t="s">
        <v>21</v>
      </c>
      <c r="Q138" s="9" t="s">
        <v>22</v>
      </c>
    </row>
    <row r="139" spans="1:17">
      <c r="A139" s="10"/>
      <c r="B139" s="10"/>
      <c r="C139" s="10"/>
      <c r="D139" s="10"/>
      <c r="E139" s="10"/>
      <c r="F139" s="10"/>
      <c r="G139" s="10"/>
      <c r="H139" s="10"/>
      <c r="I139" s="10"/>
      <c r="J139" s="2" t="s">
        <v>17</v>
      </c>
      <c r="K139" s="2" t="s">
        <v>18</v>
      </c>
      <c r="L139" s="2" t="s">
        <v>19</v>
      </c>
      <c r="M139" s="2" t="s">
        <v>17</v>
      </c>
      <c r="N139" s="2" t="s">
        <v>18</v>
      </c>
      <c r="O139" s="2" t="s">
        <v>19</v>
      </c>
      <c r="P139" s="10"/>
      <c r="Q139" s="10"/>
    </row>
    <row r="140" spans="1:17" ht="45">
      <c r="A140" s="3">
        <v>1</v>
      </c>
      <c r="B140" s="5" t="s">
        <v>264</v>
      </c>
      <c r="C140" s="5">
        <v>1997</v>
      </c>
      <c r="D140" s="5">
        <v>1997</v>
      </c>
      <c r="E140" s="5">
        <v>1997</v>
      </c>
      <c r="F140" s="5" t="s">
        <v>24</v>
      </c>
      <c r="G140" s="5" t="s">
        <v>25</v>
      </c>
      <c r="H140" s="5" t="s">
        <v>26</v>
      </c>
      <c r="I140" s="5" t="s">
        <v>27</v>
      </c>
      <c r="J140" s="7">
        <v>106.41000366210937</v>
      </c>
      <c r="K140" s="3">
        <v>2</v>
      </c>
      <c r="L140" s="7">
        <f t="shared" ref="L140:L178" si="17">J140+K140</f>
        <v>108.41000366210937</v>
      </c>
      <c r="M140" s="7">
        <v>101.47000122070312</v>
      </c>
      <c r="N140" s="3">
        <v>0</v>
      </c>
      <c r="O140" s="7">
        <f t="shared" ref="O140:O179" si="18">M140+N140</f>
        <v>101.47000122070312</v>
      </c>
      <c r="P140" s="7">
        <f t="shared" ref="P140:P179" si="19">MIN(O140,L140)</f>
        <v>101.47000122070312</v>
      </c>
      <c r="Q140" s="7">
        <f t="shared" ref="Q140:Q186" si="20">IF( AND(ISNUMBER(P$140),ISNUMBER(P140)),(P140-P$140)/P$140*100,"")</f>
        <v>0</v>
      </c>
    </row>
    <row r="141" spans="1:17" ht="60">
      <c r="A141" s="4">
        <v>2</v>
      </c>
      <c r="B141" s="6" t="s">
        <v>265</v>
      </c>
      <c r="C141" s="6">
        <v>2001</v>
      </c>
      <c r="D141" s="6">
        <v>2001</v>
      </c>
      <c r="E141" s="6">
        <v>2001</v>
      </c>
      <c r="F141" s="6" t="s">
        <v>29</v>
      </c>
      <c r="G141" s="6" t="s">
        <v>35</v>
      </c>
      <c r="H141" s="6" t="s">
        <v>266</v>
      </c>
      <c r="I141" s="6" t="s">
        <v>37</v>
      </c>
      <c r="J141" s="8">
        <v>103.31999969482422</v>
      </c>
      <c r="K141" s="4">
        <v>0</v>
      </c>
      <c r="L141" s="8">
        <f t="shared" si="17"/>
        <v>103.31999969482422</v>
      </c>
      <c r="M141" s="8">
        <v>105.69000244140625</v>
      </c>
      <c r="N141" s="4">
        <v>0</v>
      </c>
      <c r="O141" s="8">
        <f t="shared" si="18"/>
        <v>105.69000244140625</v>
      </c>
      <c r="P141" s="8">
        <f t="shared" si="19"/>
        <v>103.31999969482422</v>
      </c>
      <c r="Q141" s="8">
        <f t="shared" si="20"/>
        <v>1.8231974493596783</v>
      </c>
    </row>
    <row r="142" spans="1:17" ht="45">
      <c r="A142" s="4">
        <v>3</v>
      </c>
      <c r="B142" s="6" t="s">
        <v>267</v>
      </c>
      <c r="C142" s="6">
        <v>1999</v>
      </c>
      <c r="D142" s="6">
        <v>1999</v>
      </c>
      <c r="E142" s="6">
        <v>1999</v>
      </c>
      <c r="F142" s="6" t="s">
        <v>29</v>
      </c>
      <c r="G142" s="6" t="s">
        <v>25</v>
      </c>
      <c r="H142" s="6" t="s">
        <v>268</v>
      </c>
      <c r="I142" s="6" t="s">
        <v>269</v>
      </c>
      <c r="J142" s="8">
        <v>109.08999633789063</v>
      </c>
      <c r="K142" s="4">
        <v>0</v>
      </c>
      <c r="L142" s="8">
        <f t="shared" si="17"/>
        <v>109.08999633789063</v>
      </c>
      <c r="M142" s="8">
        <v>103.98999786376953</v>
      </c>
      <c r="N142" s="4">
        <v>2</v>
      </c>
      <c r="O142" s="8">
        <f t="shared" si="18"/>
        <v>105.98999786376953</v>
      </c>
      <c r="P142" s="8">
        <f t="shared" si="19"/>
        <v>105.98999786376953</v>
      </c>
      <c r="Q142" s="8">
        <f t="shared" si="20"/>
        <v>4.4545152150290726</v>
      </c>
    </row>
    <row r="143" spans="1:17" ht="75">
      <c r="A143" s="4">
        <v>4</v>
      </c>
      <c r="B143" s="6" t="s">
        <v>270</v>
      </c>
      <c r="C143" s="6">
        <v>2001</v>
      </c>
      <c r="D143" s="6">
        <v>2001</v>
      </c>
      <c r="E143" s="6">
        <v>2001</v>
      </c>
      <c r="F143" s="6" t="s">
        <v>29</v>
      </c>
      <c r="G143" s="6" t="s">
        <v>25</v>
      </c>
      <c r="H143" s="6" t="s">
        <v>271</v>
      </c>
      <c r="I143" s="6" t="s">
        <v>272</v>
      </c>
      <c r="J143" s="8">
        <v>111.38999938964844</v>
      </c>
      <c r="K143" s="4">
        <v>0</v>
      </c>
      <c r="L143" s="8">
        <f t="shared" si="17"/>
        <v>111.38999938964844</v>
      </c>
      <c r="M143" s="8">
        <v>107.58000183105469</v>
      </c>
      <c r="N143" s="4">
        <v>0</v>
      </c>
      <c r="O143" s="8">
        <f t="shared" si="18"/>
        <v>107.58000183105469</v>
      </c>
      <c r="P143" s="8">
        <f t="shared" si="19"/>
        <v>107.58000183105469</v>
      </c>
      <c r="Q143" s="8">
        <f t="shared" si="20"/>
        <v>6.0214847115867842</v>
      </c>
    </row>
    <row r="144" spans="1:17" ht="45">
      <c r="A144" s="4">
        <v>5</v>
      </c>
      <c r="B144" s="6" t="s">
        <v>273</v>
      </c>
      <c r="C144" s="6">
        <v>1998</v>
      </c>
      <c r="D144" s="6">
        <v>1998</v>
      </c>
      <c r="E144" s="6">
        <v>1998</v>
      </c>
      <c r="F144" s="6" t="s">
        <v>29</v>
      </c>
      <c r="G144" s="6" t="s">
        <v>35</v>
      </c>
      <c r="H144" s="6" t="s">
        <v>274</v>
      </c>
      <c r="I144" s="6" t="s">
        <v>275</v>
      </c>
      <c r="J144" s="8">
        <v>112.65000152587891</v>
      </c>
      <c r="K144" s="4">
        <v>2</v>
      </c>
      <c r="L144" s="8">
        <f t="shared" si="17"/>
        <v>114.65000152587891</v>
      </c>
      <c r="M144" s="8">
        <v>109.45999908447266</v>
      </c>
      <c r="N144" s="4">
        <v>2</v>
      </c>
      <c r="O144" s="8">
        <f t="shared" si="18"/>
        <v>111.45999908447266</v>
      </c>
      <c r="P144" s="8">
        <f t="shared" si="19"/>
        <v>111.45999908447266</v>
      </c>
      <c r="Q144" s="8">
        <f t="shared" si="20"/>
        <v>9.8452722416359375</v>
      </c>
    </row>
    <row r="145" spans="1:17" ht="120">
      <c r="A145" s="4">
        <v>6</v>
      </c>
      <c r="B145" s="6" t="s">
        <v>276</v>
      </c>
      <c r="C145" s="6">
        <v>2000</v>
      </c>
      <c r="D145" s="6">
        <v>2000</v>
      </c>
      <c r="E145" s="6">
        <v>2000</v>
      </c>
      <c r="F145" s="6" t="s">
        <v>24</v>
      </c>
      <c r="G145" s="6" t="s">
        <v>277</v>
      </c>
      <c r="H145" s="6" t="s">
        <v>278</v>
      </c>
      <c r="I145" s="6" t="s">
        <v>279</v>
      </c>
      <c r="J145" s="8">
        <v>112.45999908447266</v>
      </c>
      <c r="K145" s="4">
        <v>0</v>
      </c>
      <c r="L145" s="8">
        <f t="shared" si="17"/>
        <v>112.45999908447266</v>
      </c>
      <c r="M145" s="8">
        <v>114.77999877929687</v>
      </c>
      <c r="N145" s="4">
        <v>0</v>
      </c>
      <c r="O145" s="8">
        <f t="shared" si="18"/>
        <v>114.77999877929687</v>
      </c>
      <c r="P145" s="8">
        <f t="shared" si="19"/>
        <v>112.45999908447266</v>
      </c>
      <c r="Q145" s="8">
        <f t="shared" si="20"/>
        <v>10.830785189275449</v>
      </c>
    </row>
    <row r="146" spans="1:17" ht="90">
      <c r="A146" s="4">
        <v>7</v>
      </c>
      <c r="B146" s="6" t="s">
        <v>280</v>
      </c>
      <c r="C146" s="6">
        <v>2001</v>
      </c>
      <c r="D146" s="6">
        <v>2001</v>
      </c>
      <c r="E146" s="6">
        <v>2001</v>
      </c>
      <c r="F146" s="6">
        <v>1</v>
      </c>
      <c r="G146" s="6" t="s">
        <v>35</v>
      </c>
      <c r="H146" s="6" t="s">
        <v>281</v>
      </c>
      <c r="I146" s="6" t="s">
        <v>282</v>
      </c>
      <c r="J146" s="8">
        <v>117.33999633789062</v>
      </c>
      <c r="K146" s="4">
        <v>0</v>
      </c>
      <c r="L146" s="8">
        <f t="shared" si="17"/>
        <v>117.33999633789062</v>
      </c>
      <c r="M146" s="8">
        <v>115.97000122070312</v>
      </c>
      <c r="N146" s="4">
        <v>0</v>
      </c>
      <c r="O146" s="8">
        <f t="shared" si="18"/>
        <v>115.97000122070312</v>
      </c>
      <c r="P146" s="8">
        <f t="shared" si="19"/>
        <v>115.97000122070312</v>
      </c>
      <c r="Q146" s="8">
        <f t="shared" si="20"/>
        <v>14.28993774077292</v>
      </c>
    </row>
    <row r="147" spans="1:17" ht="30">
      <c r="A147" s="4">
        <v>8</v>
      </c>
      <c r="B147" s="6" t="s">
        <v>283</v>
      </c>
      <c r="C147" s="6">
        <v>1988</v>
      </c>
      <c r="D147" s="6">
        <v>1988</v>
      </c>
      <c r="E147" s="6">
        <v>1988</v>
      </c>
      <c r="F147" s="6">
        <v>2</v>
      </c>
      <c r="G147" s="6" t="s">
        <v>25</v>
      </c>
      <c r="H147" s="6" t="s">
        <v>49</v>
      </c>
      <c r="I147" s="6" t="s">
        <v>64</v>
      </c>
      <c r="J147" s="8">
        <v>121.90000152587891</v>
      </c>
      <c r="K147" s="4">
        <v>2</v>
      </c>
      <c r="L147" s="8">
        <f t="shared" si="17"/>
        <v>123.90000152587891</v>
      </c>
      <c r="M147" s="8">
        <v>116.76000213623047</v>
      </c>
      <c r="N147" s="4">
        <v>0</v>
      </c>
      <c r="O147" s="8">
        <f t="shared" si="18"/>
        <v>116.76000213623047</v>
      </c>
      <c r="P147" s="8">
        <f t="shared" si="19"/>
        <v>116.76000213623047</v>
      </c>
      <c r="Q147" s="8">
        <f t="shared" si="20"/>
        <v>15.068493871672187</v>
      </c>
    </row>
    <row r="148" spans="1:17">
      <c r="A148" s="4">
        <v>9</v>
      </c>
      <c r="B148" s="6" t="s">
        <v>284</v>
      </c>
      <c r="C148" s="6">
        <v>1993</v>
      </c>
      <c r="D148" s="6">
        <v>1993</v>
      </c>
      <c r="E148" s="6">
        <v>1993</v>
      </c>
      <c r="F148" s="6" t="s">
        <v>29</v>
      </c>
      <c r="G148" s="6" t="s">
        <v>25</v>
      </c>
      <c r="H148" s="6" t="s">
        <v>42</v>
      </c>
      <c r="I148" s="6" t="s">
        <v>285</v>
      </c>
      <c r="J148" s="8">
        <v>117.77999877929687</v>
      </c>
      <c r="K148" s="4">
        <v>0</v>
      </c>
      <c r="L148" s="8">
        <f t="shared" si="17"/>
        <v>117.77999877929687</v>
      </c>
      <c r="M148" s="8">
        <v>118.41999816894531</v>
      </c>
      <c r="N148" s="4">
        <v>2</v>
      </c>
      <c r="O148" s="8">
        <f t="shared" si="18"/>
        <v>120.41999816894531</v>
      </c>
      <c r="P148" s="8">
        <f t="shared" si="19"/>
        <v>117.77999877929687</v>
      </c>
      <c r="Q148" s="8">
        <f t="shared" si="20"/>
        <v>16.073713769962968</v>
      </c>
    </row>
    <row r="149" spans="1:17">
      <c r="A149" s="4">
        <v>10</v>
      </c>
      <c r="B149" s="6" t="s">
        <v>286</v>
      </c>
      <c r="C149" s="6">
        <v>1974</v>
      </c>
      <c r="D149" s="6">
        <v>1974</v>
      </c>
      <c r="E149" s="6">
        <v>1974</v>
      </c>
      <c r="F149" s="6" t="s">
        <v>29</v>
      </c>
      <c r="G149" s="6" t="s">
        <v>25</v>
      </c>
      <c r="H149" s="6" t="s">
        <v>74</v>
      </c>
      <c r="I149" s="6" t="s">
        <v>72</v>
      </c>
      <c r="J149" s="8">
        <v>120.84999847412109</v>
      </c>
      <c r="K149" s="4">
        <v>0</v>
      </c>
      <c r="L149" s="8">
        <f t="shared" si="17"/>
        <v>120.84999847412109</v>
      </c>
      <c r="M149" s="8">
        <v>118.11000061035156</v>
      </c>
      <c r="N149" s="4">
        <v>0</v>
      </c>
      <c r="O149" s="8">
        <f t="shared" si="18"/>
        <v>118.11000061035156</v>
      </c>
      <c r="P149" s="8">
        <f t="shared" si="19"/>
        <v>118.11000061035156</v>
      </c>
      <c r="Q149" s="8">
        <f t="shared" si="20"/>
        <v>16.398934847212111</v>
      </c>
    </row>
    <row r="150" spans="1:17" ht="30">
      <c r="A150" s="4">
        <v>11</v>
      </c>
      <c r="B150" s="6" t="s">
        <v>287</v>
      </c>
      <c r="C150" s="6">
        <v>1985</v>
      </c>
      <c r="D150" s="6">
        <v>1985</v>
      </c>
      <c r="E150" s="6">
        <v>1985</v>
      </c>
      <c r="F150" s="6" t="s">
        <v>24</v>
      </c>
      <c r="G150" s="6" t="s">
        <v>25</v>
      </c>
      <c r="H150" s="6" t="s">
        <v>164</v>
      </c>
      <c r="I150" s="6" t="s">
        <v>40</v>
      </c>
      <c r="J150" s="8">
        <v>120.87000274658203</v>
      </c>
      <c r="K150" s="4">
        <v>0</v>
      </c>
      <c r="L150" s="8">
        <f t="shared" si="17"/>
        <v>120.87000274658203</v>
      </c>
      <c r="M150" s="8">
        <v>122.65000152587891</v>
      </c>
      <c r="N150" s="4">
        <v>4</v>
      </c>
      <c r="O150" s="8">
        <f t="shared" si="18"/>
        <v>126.65000152587891</v>
      </c>
      <c r="P150" s="8">
        <f t="shared" si="19"/>
        <v>120.87000274658203</v>
      </c>
      <c r="Q150" s="8">
        <f t="shared" si="20"/>
        <v>19.118952687979949</v>
      </c>
    </row>
    <row r="151" spans="1:17" ht="30">
      <c r="A151" s="4">
        <v>12</v>
      </c>
      <c r="B151" s="6" t="s">
        <v>288</v>
      </c>
      <c r="C151" s="6">
        <v>1997</v>
      </c>
      <c r="D151" s="6">
        <v>1997</v>
      </c>
      <c r="E151" s="6">
        <v>1997</v>
      </c>
      <c r="F151" s="6" t="s">
        <v>29</v>
      </c>
      <c r="G151" s="6" t="s">
        <v>25</v>
      </c>
      <c r="H151" s="6" t="s">
        <v>268</v>
      </c>
      <c r="I151" s="6" t="s">
        <v>289</v>
      </c>
      <c r="J151" s="8">
        <v>118.26000213623047</v>
      </c>
      <c r="K151" s="4">
        <v>4</v>
      </c>
      <c r="L151" s="8">
        <f t="shared" si="17"/>
        <v>122.26000213623047</v>
      </c>
      <c r="M151" s="8"/>
      <c r="N151" s="4"/>
      <c r="O151" s="8" t="s">
        <v>33</v>
      </c>
      <c r="P151" s="8">
        <f t="shared" si="19"/>
        <v>122.26000213623047</v>
      </c>
      <c r="Q151" s="8">
        <f t="shared" si="20"/>
        <v>20.488815083689502</v>
      </c>
    </row>
    <row r="152" spans="1:17" ht="45">
      <c r="A152" s="4">
        <v>13</v>
      </c>
      <c r="B152" s="6" t="s">
        <v>290</v>
      </c>
      <c r="C152" s="6">
        <v>1971</v>
      </c>
      <c r="D152" s="6">
        <v>1971</v>
      </c>
      <c r="E152" s="6">
        <v>1971</v>
      </c>
      <c r="F152" s="6" t="s">
        <v>24</v>
      </c>
      <c r="G152" s="6" t="s">
        <v>25</v>
      </c>
      <c r="H152" s="6" t="s">
        <v>61</v>
      </c>
      <c r="I152" s="6" t="s">
        <v>62</v>
      </c>
      <c r="J152" s="8">
        <v>123.66000366210937</v>
      </c>
      <c r="K152" s="4">
        <v>0</v>
      </c>
      <c r="L152" s="8">
        <f t="shared" si="17"/>
        <v>123.66000366210937</v>
      </c>
      <c r="M152" s="8">
        <v>120.76000213623047</v>
      </c>
      <c r="N152" s="4">
        <v>2</v>
      </c>
      <c r="O152" s="8">
        <f t="shared" si="18"/>
        <v>122.76000213623047</v>
      </c>
      <c r="P152" s="8">
        <f t="shared" si="19"/>
        <v>122.76000213623047</v>
      </c>
      <c r="Q152" s="8">
        <f t="shared" si="20"/>
        <v>20.981571557509255</v>
      </c>
    </row>
    <row r="153" spans="1:17" ht="60">
      <c r="A153" s="4">
        <v>14</v>
      </c>
      <c r="B153" s="6" t="s">
        <v>291</v>
      </c>
      <c r="C153" s="6">
        <v>2003</v>
      </c>
      <c r="D153" s="6">
        <v>2003</v>
      </c>
      <c r="E153" s="6">
        <v>2003</v>
      </c>
      <c r="F153" s="6">
        <v>2</v>
      </c>
      <c r="G153" s="6" t="s">
        <v>35</v>
      </c>
      <c r="H153" s="6" t="s">
        <v>111</v>
      </c>
      <c r="I153" s="6" t="s">
        <v>112</v>
      </c>
      <c r="J153" s="8">
        <v>123.88999938964844</v>
      </c>
      <c r="K153" s="4">
        <v>0</v>
      </c>
      <c r="L153" s="8">
        <f t="shared" si="17"/>
        <v>123.88999938964844</v>
      </c>
      <c r="M153" s="8">
        <v>125.48999786376953</v>
      </c>
      <c r="N153" s="4">
        <v>4</v>
      </c>
      <c r="O153" s="8">
        <f t="shared" si="18"/>
        <v>129.48999786376953</v>
      </c>
      <c r="P153" s="8">
        <f t="shared" si="19"/>
        <v>123.88999938964844</v>
      </c>
      <c r="Q153" s="8">
        <f t="shared" si="20"/>
        <v>22.095198481549751</v>
      </c>
    </row>
    <row r="154" spans="1:17" ht="30">
      <c r="A154" s="4">
        <v>15</v>
      </c>
      <c r="B154" s="6" t="s">
        <v>292</v>
      </c>
      <c r="C154" s="6">
        <v>1978</v>
      </c>
      <c r="D154" s="6">
        <v>1978</v>
      </c>
      <c r="E154" s="6">
        <v>1978</v>
      </c>
      <c r="F154" s="6">
        <v>1</v>
      </c>
      <c r="G154" s="6" t="s">
        <v>25</v>
      </c>
      <c r="H154" s="6" t="s">
        <v>49</v>
      </c>
      <c r="I154" s="6" t="s">
        <v>64</v>
      </c>
      <c r="J154" s="8">
        <v>130.91000366210937</v>
      </c>
      <c r="K154" s="4">
        <v>2</v>
      </c>
      <c r="L154" s="8">
        <f t="shared" si="17"/>
        <v>132.91000366210937</v>
      </c>
      <c r="M154" s="8">
        <v>126.62000274658203</v>
      </c>
      <c r="N154" s="4">
        <v>2</v>
      </c>
      <c r="O154" s="8">
        <f t="shared" si="18"/>
        <v>128.62000274658203</v>
      </c>
      <c r="P154" s="8">
        <f t="shared" si="19"/>
        <v>128.62000274658203</v>
      </c>
      <c r="Q154" s="8">
        <f t="shared" si="20"/>
        <v>26.756678032186166</v>
      </c>
    </row>
    <row r="155" spans="1:17" ht="45">
      <c r="A155" s="4">
        <v>16</v>
      </c>
      <c r="B155" s="6" t="s">
        <v>293</v>
      </c>
      <c r="C155" s="6">
        <v>1993</v>
      </c>
      <c r="D155" s="6">
        <v>1993</v>
      </c>
      <c r="E155" s="6">
        <v>1993</v>
      </c>
      <c r="F155" s="6">
        <v>1</v>
      </c>
      <c r="G155" s="6" t="s">
        <v>25</v>
      </c>
      <c r="H155" s="6" t="s">
        <v>61</v>
      </c>
      <c r="I155" s="6" t="s">
        <v>62</v>
      </c>
      <c r="J155" s="8">
        <v>132.50999450683594</v>
      </c>
      <c r="K155" s="4">
        <v>2</v>
      </c>
      <c r="L155" s="8">
        <f t="shared" si="17"/>
        <v>134.50999450683594</v>
      </c>
      <c r="M155" s="8">
        <v>128.86000061035156</v>
      </c>
      <c r="N155" s="4">
        <v>0</v>
      </c>
      <c r="O155" s="8">
        <f t="shared" si="18"/>
        <v>128.86000061035156</v>
      </c>
      <c r="P155" s="8">
        <f t="shared" si="19"/>
        <v>128.86000061035156</v>
      </c>
      <c r="Q155" s="8">
        <f t="shared" si="20"/>
        <v>26.993199034336861</v>
      </c>
    </row>
    <row r="156" spans="1:17" ht="30">
      <c r="A156" s="4">
        <v>17</v>
      </c>
      <c r="B156" s="6" t="s">
        <v>294</v>
      </c>
      <c r="C156" s="6">
        <v>1996</v>
      </c>
      <c r="D156" s="6">
        <v>1996</v>
      </c>
      <c r="E156" s="6">
        <v>1996</v>
      </c>
      <c r="F156" s="6" t="s">
        <v>29</v>
      </c>
      <c r="G156" s="6" t="s">
        <v>25</v>
      </c>
      <c r="H156" s="6" t="s">
        <v>164</v>
      </c>
      <c r="I156" s="6" t="s">
        <v>77</v>
      </c>
      <c r="J156" s="8">
        <v>130.83000183105469</v>
      </c>
      <c r="K156" s="4">
        <v>0</v>
      </c>
      <c r="L156" s="8">
        <f t="shared" si="17"/>
        <v>130.83000183105469</v>
      </c>
      <c r="M156" s="8">
        <v>128.96000671386719</v>
      </c>
      <c r="N156" s="4">
        <v>0</v>
      </c>
      <c r="O156" s="8">
        <f t="shared" si="18"/>
        <v>128.96000671386719</v>
      </c>
      <c r="P156" s="8">
        <f t="shared" si="19"/>
        <v>128.96000671386719</v>
      </c>
      <c r="Q156" s="8">
        <f t="shared" si="20"/>
        <v>27.09175634419449</v>
      </c>
    </row>
    <row r="157" spans="1:17" ht="45">
      <c r="A157" s="4">
        <v>18</v>
      </c>
      <c r="B157" s="6" t="s">
        <v>295</v>
      </c>
      <c r="C157" s="6">
        <v>1984</v>
      </c>
      <c r="D157" s="6">
        <v>1984</v>
      </c>
      <c r="E157" s="6">
        <v>1984</v>
      </c>
      <c r="F157" s="6">
        <v>1</v>
      </c>
      <c r="G157" s="6" t="s">
        <v>25</v>
      </c>
      <c r="H157" s="6" t="s">
        <v>61</v>
      </c>
      <c r="I157" s="6" t="s">
        <v>62</v>
      </c>
      <c r="J157" s="8">
        <v>128.44000244140625</v>
      </c>
      <c r="K157" s="4">
        <v>4</v>
      </c>
      <c r="L157" s="8">
        <f t="shared" si="17"/>
        <v>132.44000244140625</v>
      </c>
      <c r="M157" s="8">
        <v>123.38999938964844</v>
      </c>
      <c r="N157" s="4">
        <v>6</v>
      </c>
      <c r="O157" s="8">
        <f t="shared" si="18"/>
        <v>129.38999938964844</v>
      </c>
      <c r="P157" s="8">
        <f t="shared" si="19"/>
        <v>129.38999938964844</v>
      </c>
      <c r="Q157" s="8">
        <f t="shared" si="20"/>
        <v>27.515519693567072</v>
      </c>
    </row>
    <row r="158" spans="1:17" ht="30">
      <c r="A158" s="4">
        <v>19</v>
      </c>
      <c r="B158" s="6" t="s">
        <v>296</v>
      </c>
      <c r="C158" s="6">
        <v>1978</v>
      </c>
      <c r="D158" s="6">
        <v>1978</v>
      </c>
      <c r="E158" s="6">
        <v>1978</v>
      </c>
      <c r="F158" s="6" t="s">
        <v>29</v>
      </c>
      <c r="G158" s="6" t="s">
        <v>25</v>
      </c>
      <c r="H158" s="6" t="s">
        <v>82</v>
      </c>
      <c r="I158" s="6" t="s">
        <v>83</v>
      </c>
      <c r="J158" s="8">
        <v>131.46000671386719</v>
      </c>
      <c r="K158" s="4">
        <v>0</v>
      </c>
      <c r="L158" s="8">
        <f t="shared" si="17"/>
        <v>131.46000671386719</v>
      </c>
      <c r="M158" s="8">
        <v>129.08000183105469</v>
      </c>
      <c r="N158" s="4">
        <v>2</v>
      </c>
      <c r="O158" s="8">
        <f t="shared" si="18"/>
        <v>131.08000183105469</v>
      </c>
      <c r="P158" s="8">
        <f t="shared" si="19"/>
        <v>131.08000183105469</v>
      </c>
      <c r="Q158" s="8">
        <f t="shared" si="20"/>
        <v>29.181038981115314</v>
      </c>
    </row>
    <row r="159" spans="1:17" ht="30">
      <c r="A159" s="4">
        <v>20</v>
      </c>
      <c r="B159" s="6" t="s">
        <v>297</v>
      </c>
      <c r="C159" s="6">
        <v>1984</v>
      </c>
      <c r="D159" s="6">
        <v>1984</v>
      </c>
      <c r="E159" s="6">
        <v>1984</v>
      </c>
      <c r="F159" s="6">
        <v>1</v>
      </c>
      <c r="G159" s="6" t="s">
        <v>25</v>
      </c>
      <c r="H159" s="6" t="s">
        <v>49</v>
      </c>
      <c r="I159" s="6" t="s">
        <v>64</v>
      </c>
      <c r="J159" s="8">
        <v>143.17999267578125</v>
      </c>
      <c r="K159" s="4">
        <v>0</v>
      </c>
      <c r="L159" s="8">
        <f t="shared" si="17"/>
        <v>143.17999267578125</v>
      </c>
      <c r="M159" s="8">
        <v>131.96000671386719</v>
      </c>
      <c r="N159" s="4">
        <v>0</v>
      </c>
      <c r="O159" s="8">
        <f t="shared" si="18"/>
        <v>131.96000671386719</v>
      </c>
      <c r="P159" s="8">
        <f t="shared" si="19"/>
        <v>131.96000671386719</v>
      </c>
      <c r="Q159" s="8">
        <f t="shared" si="20"/>
        <v>30.048295187113023</v>
      </c>
    </row>
    <row r="160" spans="1:17" ht="30">
      <c r="A160" s="4">
        <v>21</v>
      </c>
      <c r="B160" s="6" t="s">
        <v>298</v>
      </c>
      <c r="C160" s="6">
        <v>1987</v>
      </c>
      <c r="D160" s="6">
        <v>1987</v>
      </c>
      <c r="E160" s="6">
        <v>1987</v>
      </c>
      <c r="F160" s="6" t="s">
        <v>299</v>
      </c>
      <c r="G160" s="6" t="s">
        <v>25</v>
      </c>
      <c r="H160" s="6" t="s">
        <v>26</v>
      </c>
      <c r="I160" s="6" t="s">
        <v>300</v>
      </c>
      <c r="J160" s="8">
        <v>133.30999755859375</v>
      </c>
      <c r="K160" s="4">
        <v>0</v>
      </c>
      <c r="L160" s="8">
        <f t="shared" si="17"/>
        <v>133.30999755859375</v>
      </c>
      <c r="M160" s="8"/>
      <c r="N160" s="4"/>
      <c r="O160" s="8" t="s">
        <v>33</v>
      </c>
      <c r="P160" s="8">
        <f t="shared" si="19"/>
        <v>133.30999755859375</v>
      </c>
      <c r="Q160" s="8">
        <f t="shared" si="20"/>
        <v>31.378728643785852</v>
      </c>
    </row>
    <row r="161" spans="1:17" ht="30">
      <c r="A161" s="4">
        <v>22</v>
      </c>
      <c r="B161" s="6" t="s">
        <v>301</v>
      </c>
      <c r="C161" s="6">
        <v>1998</v>
      </c>
      <c r="D161" s="6">
        <v>1998</v>
      </c>
      <c r="E161" s="6">
        <v>1998</v>
      </c>
      <c r="F161" s="6" t="s">
        <v>29</v>
      </c>
      <c r="G161" s="6" t="s">
        <v>25</v>
      </c>
      <c r="H161" s="6" t="s">
        <v>42</v>
      </c>
      <c r="I161" s="6" t="s">
        <v>302</v>
      </c>
      <c r="J161" s="8">
        <v>134.05000305175781</v>
      </c>
      <c r="K161" s="4">
        <v>0</v>
      </c>
      <c r="L161" s="8">
        <f t="shared" si="17"/>
        <v>134.05000305175781</v>
      </c>
      <c r="M161" s="8">
        <v>132.6300048828125</v>
      </c>
      <c r="N161" s="4">
        <v>2</v>
      </c>
      <c r="O161" s="8">
        <f t="shared" si="18"/>
        <v>134.6300048828125</v>
      </c>
      <c r="P161" s="8">
        <f t="shared" si="19"/>
        <v>134.05000305175781</v>
      </c>
      <c r="Q161" s="8">
        <f t="shared" si="20"/>
        <v>32.108013638623397</v>
      </c>
    </row>
    <row r="162" spans="1:17" ht="45">
      <c r="A162" s="4">
        <v>23</v>
      </c>
      <c r="B162" s="6" t="s">
        <v>303</v>
      </c>
      <c r="C162" s="6">
        <v>2005</v>
      </c>
      <c r="D162" s="6">
        <v>2005</v>
      </c>
      <c r="E162" s="6">
        <v>2005</v>
      </c>
      <c r="F162" s="6" t="s">
        <v>116</v>
      </c>
      <c r="G162" s="6" t="s">
        <v>55</v>
      </c>
      <c r="H162" s="6" t="s">
        <v>106</v>
      </c>
      <c r="I162" s="6" t="s">
        <v>107</v>
      </c>
      <c r="J162" s="8">
        <v>152.67999267578125</v>
      </c>
      <c r="K162" s="4">
        <v>4</v>
      </c>
      <c r="L162" s="8">
        <f t="shared" si="17"/>
        <v>156.67999267578125</v>
      </c>
      <c r="M162" s="8">
        <v>132.61000061035156</v>
      </c>
      <c r="N162" s="4">
        <v>2</v>
      </c>
      <c r="O162" s="8">
        <f t="shared" si="18"/>
        <v>134.61000061035156</v>
      </c>
      <c r="P162" s="8">
        <f t="shared" si="19"/>
        <v>134.61000061035156</v>
      </c>
      <c r="Q162" s="8">
        <f t="shared" si="20"/>
        <v>32.659898483264058</v>
      </c>
    </row>
    <row r="163" spans="1:17" ht="45">
      <c r="A163" s="4">
        <v>24</v>
      </c>
      <c r="B163" s="6" t="s">
        <v>304</v>
      </c>
      <c r="C163" s="6">
        <v>1997</v>
      </c>
      <c r="D163" s="6">
        <v>1997</v>
      </c>
      <c r="E163" s="6">
        <v>1997</v>
      </c>
      <c r="F163" s="6" t="s">
        <v>29</v>
      </c>
      <c r="G163" s="6" t="s">
        <v>25</v>
      </c>
      <c r="H163" s="6" t="s">
        <v>76</v>
      </c>
      <c r="I163" s="6" t="s">
        <v>77</v>
      </c>
      <c r="J163" s="8">
        <v>136.72999572753906</v>
      </c>
      <c r="K163" s="4">
        <v>0</v>
      </c>
      <c r="L163" s="8">
        <f t="shared" si="17"/>
        <v>136.72999572753906</v>
      </c>
      <c r="M163" s="8">
        <v>133.6300048828125</v>
      </c>
      <c r="N163" s="4">
        <v>4</v>
      </c>
      <c r="O163" s="8">
        <f t="shared" si="18"/>
        <v>137.6300048828125</v>
      </c>
      <c r="P163" s="8">
        <f t="shared" si="19"/>
        <v>136.72999572753906</v>
      </c>
      <c r="Q163" s="8">
        <f t="shared" si="20"/>
        <v>34.749181120184879</v>
      </c>
    </row>
    <row r="164" spans="1:17" ht="30">
      <c r="A164" s="4">
        <v>25</v>
      </c>
      <c r="B164" s="6" t="s">
        <v>305</v>
      </c>
      <c r="C164" s="6">
        <v>1994</v>
      </c>
      <c r="D164" s="6">
        <v>1994</v>
      </c>
      <c r="E164" s="6">
        <v>1994</v>
      </c>
      <c r="F164" s="6" t="s">
        <v>85</v>
      </c>
      <c r="G164" s="6" t="s">
        <v>25</v>
      </c>
      <c r="H164" s="6" t="s">
        <v>149</v>
      </c>
      <c r="I164" s="6" t="s">
        <v>40</v>
      </c>
      <c r="J164" s="8">
        <v>139.41999816894531</v>
      </c>
      <c r="K164" s="4">
        <v>2</v>
      </c>
      <c r="L164" s="8">
        <f t="shared" si="17"/>
        <v>141.41999816894531</v>
      </c>
      <c r="M164" s="8">
        <v>145.52999877929687</v>
      </c>
      <c r="N164" s="4">
        <v>4</v>
      </c>
      <c r="O164" s="8">
        <f t="shared" si="18"/>
        <v>149.52999877929687</v>
      </c>
      <c r="P164" s="8">
        <f t="shared" si="19"/>
        <v>141.41999816894531</v>
      </c>
      <c r="Q164" s="8">
        <f t="shared" si="20"/>
        <v>39.371239250651662</v>
      </c>
    </row>
    <row r="165" spans="1:17" ht="75">
      <c r="A165" s="4">
        <v>26</v>
      </c>
      <c r="B165" s="6" t="s">
        <v>306</v>
      </c>
      <c r="C165" s="6">
        <v>2005</v>
      </c>
      <c r="D165" s="6">
        <v>2005</v>
      </c>
      <c r="E165" s="6">
        <v>2005</v>
      </c>
      <c r="F165" s="6">
        <v>2</v>
      </c>
      <c r="G165" s="6" t="s">
        <v>25</v>
      </c>
      <c r="H165" s="6" t="s">
        <v>271</v>
      </c>
      <c r="I165" s="6" t="s">
        <v>307</v>
      </c>
      <c r="J165" s="8">
        <v>138.60000610351562</v>
      </c>
      <c r="K165" s="4">
        <v>4</v>
      </c>
      <c r="L165" s="8">
        <f t="shared" si="17"/>
        <v>142.60000610351562</v>
      </c>
      <c r="M165" s="8">
        <v>142.08999633789062</v>
      </c>
      <c r="N165" s="4">
        <v>2</v>
      </c>
      <c r="O165" s="8">
        <f t="shared" si="18"/>
        <v>144.08999633789062</v>
      </c>
      <c r="P165" s="8">
        <f t="shared" si="19"/>
        <v>142.60000610351562</v>
      </c>
      <c r="Q165" s="8">
        <f t="shared" si="20"/>
        <v>40.534152348488064</v>
      </c>
    </row>
    <row r="166" spans="1:17">
      <c r="A166" s="4">
        <v>27</v>
      </c>
      <c r="B166" s="6" t="s">
        <v>308</v>
      </c>
      <c r="C166" s="6">
        <v>1997</v>
      </c>
      <c r="D166" s="6">
        <v>1997</v>
      </c>
      <c r="E166" s="6">
        <v>1997</v>
      </c>
      <c r="F166" s="6">
        <v>1</v>
      </c>
      <c r="G166" s="6" t="s">
        <v>25</v>
      </c>
      <c r="H166" s="6" t="s">
        <v>42</v>
      </c>
      <c r="I166" s="6" t="s">
        <v>285</v>
      </c>
      <c r="J166" s="8">
        <v>139.08000183105469</v>
      </c>
      <c r="K166" s="4">
        <v>4</v>
      </c>
      <c r="L166" s="8">
        <f t="shared" si="17"/>
        <v>143.08000183105469</v>
      </c>
      <c r="M166" s="8">
        <v>147.83000183105469</v>
      </c>
      <c r="N166" s="4">
        <v>2</v>
      </c>
      <c r="O166" s="8">
        <f t="shared" si="18"/>
        <v>149.83000183105469</v>
      </c>
      <c r="P166" s="8">
        <f t="shared" si="19"/>
        <v>143.08000183105469</v>
      </c>
      <c r="Q166" s="8">
        <f t="shared" si="20"/>
        <v>41.007194352789455</v>
      </c>
    </row>
    <row r="167" spans="1:17" ht="45">
      <c r="A167" s="4">
        <v>28</v>
      </c>
      <c r="B167" s="6" t="s">
        <v>309</v>
      </c>
      <c r="C167" s="6">
        <v>1997</v>
      </c>
      <c r="D167" s="6">
        <v>1997</v>
      </c>
      <c r="E167" s="6">
        <v>1997</v>
      </c>
      <c r="F167" s="6" t="s">
        <v>85</v>
      </c>
      <c r="G167" s="6" t="s">
        <v>25</v>
      </c>
      <c r="H167" s="6" t="s">
        <v>124</v>
      </c>
      <c r="I167" s="6" t="s">
        <v>125</v>
      </c>
      <c r="J167" s="8">
        <v>139.53999328613281</v>
      </c>
      <c r="K167" s="4">
        <v>4</v>
      </c>
      <c r="L167" s="8">
        <f t="shared" si="17"/>
        <v>143.53999328613281</v>
      </c>
      <c r="M167" s="8">
        <v>165.14999389648437</v>
      </c>
      <c r="N167" s="4">
        <v>4</v>
      </c>
      <c r="O167" s="8">
        <f t="shared" si="18"/>
        <v>169.14999389648437</v>
      </c>
      <c r="P167" s="8">
        <f t="shared" si="19"/>
        <v>143.53999328613281</v>
      </c>
      <c r="Q167" s="8">
        <f t="shared" si="20"/>
        <v>41.46052188757249</v>
      </c>
    </row>
    <row r="168" spans="1:17" ht="45">
      <c r="A168" s="4">
        <v>29</v>
      </c>
      <c r="B168" s="6" t="s">
        <v>310</v>
      </c>
      <c r="C168" s="6">
        <v>1986</v>
      </c>
      <c r="D168" s="6">
        <v>1986</v>
      </c>
      <c r="E168" s="6">
        <v>1986</v>
      </c>
      <c r="F168" s="6">
        <v>1</v>
      </c>
      <c r="G168" s="6" t="s">
        <v>25</v>
      </c>
      <c r="H168" s="6" t="s">
        <v>61</v>
      </c>
      <c r="I168" s="6" t="s">
        <v>62</v>
      </c>
      <c r="J168" s="8"/>
      <c r="K168" s="4"/>
      <c r="L168" s="8" t="s">
        <v>33</v>
      </c>
      <c r="M168" s="8">
        <v>143.49000549316406</v>
      </c>
      <c r="N168" s="4">
        <v>2</v>
      </c>
      <c r="O168" s="8">
        <f t="shared" si="18"/>
        <v>145.49000549316406</v>
      </c>
      <c r="P168" s="8">
        <f t="shared" si="19"/>
        <v>145.49000549316406</v>
      </c>
      <c r="Q168" s="8">
        <f t="shared" si="20"/>
        <v>43.382284165656884</v>
      </c>
    </row>
    <row r="169" spans="1:17" ht="30">
      <c r="A169" s="4">
        <v>30</v>
      </c>
      <c r="B169" s="6" t="s">
        <v>311</v>
      </c>
      <c r="C169" s="6">
        <v>1984</v>
      </c>
      <c r="D169" s="6">
        <v>1984</v>
      </c>
      <c r="E169" s="6">
        <v>1984</v>
      </c>
      <c r="F169" s="6" t="s">
        <v>85</v>
      </c>
      <c r="G169" s="6" t="s">
        <v>35</v>
      </c>
      <c r="H169" s="6" t="s">
        <v>49</v>
      </c>
      <c r="I169" s="6" t="s">
        <v>53</v>
      </c>
      <c r="J169" s="8">
        <v>157</v>
      </c>
      <c r="K169" s="4">
        <v>10</v>
      </c>
      <c r="L169" s="8">
        <f t="shared" si="17"/>
        <v>167</v>
      </c>
      <c r="M169" s="8">
        <v>146.38999938964844</v>
      </c>
      <c r="N169" s="4">
        <v>56</v>
      </c>
      <c r="O169" s="8">
        <f t="shared" si="18"/>
        <v>202.38999938964844</v>
      </c>
      <c r="P169" s="8">
        <f t="shared" si="19"/>
        <v>167</v>
      </c>
      <c r="Q169" s="8">
        <f t="shared" si="20"/>
        <v>64.580662255798472</v>
      </c>
    </row>
    <row r="170" spans="1:17">
      <c r="A170" s="4">
        <v>31</v>
      </c>
      <c r="B170" s="6" t="s">
        <v>312</v>
      </c>
      <c r="C170" s="6">
        <v>1963</v>
      </c>
      <c r="D170" s="6">
        <v>1963</v>
      </c>
      <c r="E170" s="6">
        <v>1963</v>
      </c>
      <c r="F170" s="6">
        <v>2</v>
      </c>
      <c r="G170" s="6" t="s">
        <v>25</v>
      </c>
      <c r="H170" s="6" t="s">
        <v>74</v>
      </c>
      <c r="I170" s="6" t="s">
        <v>72</v>
      </c>
      <c r="J170" s="8">
        <v>164.91000366210937</v>
      </c>
      <c r="K170" s="4">
        <v>6</v>
      </c>
      <c r="L170" s="8">
        <f t="shared" si="17"/>
        <v>170.91000366210937</v>
      </c>
      <c r="M170" s="8">
        <v>179.53999328613281</v>
      </c>
      <c r="N170" s="4">
        <v>8</v>
      </c>
      <c r="O170" s="8">
        <f t="shared" si="18"/>
        <v>187.53999328613281</v>
      </c>
      <c r="P170" s="8">
        <f t="shared" si="19"/>
        <v>170.91000366210937</v>
      </c>
      <c r="Q170" s="8">
        <f t="shared" si="20"/>
        <v>68.434021490125176</v>
      </c>
    </row>
    <row r="171" spans="1:17" ht="45">
      <c r="A171" s="4">
        <v>32</v>
      </c>
      <c r="B171" s="6" t="s">
        <v>313</v>
      </c>
      <c r="C171" s="6">
        <v>2001</v>
      </c>
      <c r="D171" s="6">
        <v>2001</v>
      </c>
      <c r="E171" s="6">
        <v>2001</v>
      </c>
      <c r="F171" s="6">
        <v>3</v>
      </c>
      <c r="G171" s="6" t="s">
        <v>55</v>
      </c>
      <c r="H171" s="6" t="s">
        <v>106</v>
      </c>
      <c r="I171" s="6" t="s">
        <v>107</v>
      </c>
      <c r="J171" s="8">
        <v>164.13999938964844</v>
      </c>
      <c r="K171" s="4">
        <v>8</v>
      </c>
      <c r="L171" s="8">
        <f t="shared" si="17"/>
        <v>172.13999938964844</v>
      </c>
      <c r="M171" s="8">
        <v>159.8800048828125</v>
      </c>
      <c r="N171" s="4">
        <v>52</v>
      </c>
      <c r="O171" s="8">
        <f t="shared" si="18"/>
        <v>211.8800048828125</v>
      </c>
      <c r="P171" s="8">
        <f t="shared" si="19"/>
        <v>172.13999938964844</v>
      </c>
      <c r="Q171" s="8">
        <f t="shared" si="20"/>
        <v>69.646198205156196</v>
      </c>
    </row>
    <row r="172" spans="1:17" ht="60">
      <c r="A172" s="4">
        <v>33</v>
      </c>
      <c r="B172" s="6" t="s">
        <v>314</v>
      </c>
      <c r="C172" s="6">
        <v>2003</v>
      </c>
      <c r="D172" s="6">
        <v>2003</v>
      </c>
      <c r="E172" s="6">
        <v>2003</v>
      </c>
      <c r="F172" s="6" t="s">
        <v>141</v>
      </c>
      <c r="G172" s="6" t="s">
        <v>25</v>
      </c>
      <c r="H172" s="6" t="s">
        <v>142</v>
      </c>
      <c r="I172" s="6" t="s">
        <v>186</v>
      </c>
      <c r="J172" s="8">
        <v>206.3800048828125</v>
      </c>
      <c r="K172" s="4">
        <v>54</v>
      </c>
      <c r="L172" s="8">
        <f t="shared" si="17"/>
        <v>260.3800048828125</v>
      </c>
      <c r="M172" s="8">
        <v>189.10000610351562</v>
      </c>
      <c r="N172" s="4">
        <v>2</v>
      </c>
      <c r="O172" s="8">
        <f t="shared" si="18"/>
        <v>191.10000610351562</v>
      </c>
      <c r="P172" s="8">
        <f t="shared" si="19"/>
        <v>191.10000610351562</v>
      </c>
      <c r="Q172" s="8">
        <f t="shared" si="20"/>
        <v>88.331530309004378</v>
      </c>
    </row>
    <row r="173" spans="1:17" ht="45">
      <c r="A173" s="4">
        <v>34</v>
      </c>
      <c r="B173" s="6" t="s">
        <v>315</v>
      </c>
      <c r="C173" s="6">
        <v>2003</v>
      </c>
      <c r="D173" s="6">
        <v>2003</v>
      </c>
      <c r="E173" s="6">
        <v>2003</v>
      </c>
      <c r="F173" s="6" t="s">
        <v>116</v>
      </c>
      <c r="G173" s="6" t="s">
        <v>55</v>
      </c>
      <c r="H173" s="6" t="s">
        <v>106</v>
      </c>
      <c r="I173" s="6" t="s">
        <v>107</v>
      </c>
      <c r="J173" s="8">
        <v>204.1300048828125</v>
      </c>
      <c r="K173" s="4">
        <v>2</v>
      </c>
      <c r="L173" s="8">
        <f t="shared" si="17"/>
        <v>206.1300048828125</v>
      </c>
      <c r="M173" s="8">
        <v>216.85000610351562</v>
      </c>
      <c r="N173" s="4">
        <v>4</v>
      </c>
      <c r="O173" s="8">
        <f t="shared" si="18"/>
        <v>220.85000610351562</v>
      </c>
      <c r="P173" s="8">
        <f t="shared" si="19"/>
        <v>206.1300048828125</v>
      </c>
      <c r="Q173" s="8">
        <f t="shared" si="20"/>
        <v>103.14378870900751</v>
      </c>
    </row>
    <row r="174" spans="1:17" ht="30">
      <c r="A174" s="4">
        <v>35</v>
      </c>
      <c r="B174" s="6" t="s">
        <v>316</v>
      </c>
      <c r="C174" s="6">
        <v>1992</v>
      </c>
      <c r="D174" s="6">
        <v>1992</v>
      </c>
      <c r="E174" s="6">
        <v>1992</v>
      </c>
      <c r="F174" s="6" t="s">
        <v>85</v>
      </c>
      <c r="G174" s="6" t="s">
        <v>25</v>
      </c>
      <c r="H174" s="6" t="s">
        <v>149</v>
      </c>
      <c r="I174" s="6" t="s">
        <v>40</v>
      </c>
      <c r="J174" s="8">
        <v>173.74000549316406</v>
      </c>
      <c r="K174" s="4">
        <v>110</v>
      </c>
      <c r="L174" s="8">
        <f t="shared" si="17"/>
        <v>283.74000549316406</v>
      </c>
      <c r="M174" s="8">
        <v>195.1199951171875</v>
      </c>
      <c r="N174" s="4">
        <v>12</v>
      </c>
      <c r="O174" s="8">
        <f t="shared" si="18"/>
        <v>207.1199951171875</v>
      </c>
      <c r="P174" s="8">
        <f t="shared" si="19"/>
        <v>207.1199951171875</v>
      </c>
      <c r="Q174" s="8">
        <f t="shared" si="20"/>
        <v>104.11943690302074</v>
      </c>
    </row>
    <row r="175" spans="1:17" ht="45">
      <c r="A175" s="4">
        <v>36</v>
      </c>
      <c r="B175" s="6" t="s">
        <v>317</v>
      </c>
      <c r="C175" s="6">
        <v>2007</v>
      </c>
      <c r="D175" s="6">
        <v>2007</v>
      </c>
      <c r="E175" s="6">
        <v>2007</v>
      </c>
      <c r="F175" s="6" t="s">
        <v>85</v>
      </c>
      <c r="G175" s="6" t="s">
        <v>25</v>
      </c>
      <c r="H175" s="6" t="s">
        <v>318</v>
      </c>
      <c r="I175" s="6" t="s">
        <v>319</v>
      </c>
      <c r="J175" s="8">
        <v>256.08999633789062</v>
      </c>
      <c r="K175" s="4">
        <v>156</v>
      </c>
      <c r="L175" s="8">
        <f t="shared" si="17"/>
        <v>412.08999633789062</v>
      </c>
      <c r="M175" s="8">
        <v>217.16999816894531</v>
      </c>
      <c r="N175" s="4">
        <v>0</v>
      </c>
      <c r="O175" s="8">
        <f t="shared" si="18"/>
        <v>217.16999816894531</v>
      </c>
      <c r="P175" s="8">
        <f t="shared" si="19"/>
        <v>217.16999816894531</v>
      </c>
      <c r="Q175" s="8">
        <f t="shared" si="20"/>
        <v>114.02384503434469</v>
      </c>
    </row>
    <row r="176" spans="1:17" ht="45">
      <c r="A176" s="4">
        <v>37</v>
      </c>
      <c r="B176" s="6" t="s">
        <v>320</v>
      </c>
      <c r="C176" s="6">
        <v>1994</v>
      </c>
      <c r="D176" s="6">
        <v>1994</v>
      </c>
      <c r="E176" s="6">
        <v>1994</v>
      </c>
      <c r="F176" s="6" t="s">
        <v>85</v>
      </c>
      <c r="G176" s="6" t="s">
        <v>25</v>
      </c>
      <c r="H176" s="6" t="s">
        <v>124</v>
      </c>
      <c r="I176" s="6" t="s">
        <v>125</v>
      </c>
      <c r="J176" s="8"/>
      <c r="K176" s="4"/>
      <c r="L176" s="8" t="s">
        <v>33</v>
      </c>
      <c r="M176" s="8">
        <v>204.11000061035156</v>
      </c>
      <c r="N176" s="4">
        <v>14</v>
      </c>
      <c r="O176" s="8">
        <f t="shared" si="18"/>
        <v>218.11000061035156</v>
      </c>
      <c r="P176" s="8">
        <f t="shared" si="19"/>
        <v>218.11000061035156</v>
      </c>
      <c r="Q176" s="8">
        <f t="shared" si="20"/>
        <v>114.95022961116331</v>
      </c>
    </row>
    <row r="177" spans="1:17" ht="60">
      <c r="A177" s="4">
        <v>38</v>
      </c>
      <c r="B177" s="6" t="s">
        <v>321</v>
      </c>
      <c r="C177" s="6">
        <v>2003</v>
      </c>
      <c r="D177" s="6">
        <v>2003</v>
      </c>
      <c r="E177" s="6">
        <v>2003</v>
      </c>
      <c r="F177" s="6" t="s">
        <v>141</v>
      </c>
      <c r="G177" s="6" t="s">
        <v>25</v>
      </c>
      <c r="H177" s="6" t="s">
        <v>142</v>
      </c>
      <c r="I177" s="6" t="s">
        <v>143</v>
      </c>
      <c r="J177" s="8">
        <v>220.22999572753906</v>
      </c>
      <c r="K177" s="4">
        <v>12</v>
      </c>
      <c r="L177" s="8">
        <f t="shared" si="17"/>
        <v>232.22999572753906</v>
      </c>
      <c r="M177" s="8">
        <v>212.30999755859375</v>
      </c>
      <c r="N177" s="4">
        <v>56</v>
      </c>
      <c r="O177" s="8">
        <f t="shared" si="18"/>
        <v>268.30999755859375</v>
      </c>
      <c r="P177" s="8">
        <f t="shared" si="19"/>
        <v>232.22999572753906</v>
      </c>
      <c r="Q177" s="8">
        <f t="shared" si="20"/>
        <v>128.86566761975826</v>
      </c>
    </row>
    <row r="178" spans="1:17" ht="60">
      <c r="A178" s="4">
        <v>39</v>
      </c>
      <c r="B178" s="6" t="s">
        <v>322</v>
      </c>
      <c r="C178" s="6">
        <v>2003</v>
      </c>
      <c r="D178" s="6">
        <v>2003</v>
      </c>
      <c r="E178" s="6">
        <v>2003</v>
      </c>
      <c r="F178" s="6" t="s">
        <v>141</v>
      </c>
      <c r="G178" s="6" t="s">
        <v>25</v>
      </c>
      <c r="H178" s="6" t="s">
        <v>142</v>
      </c>
      <c r="I178" s="6" t="s">
        <v>143</v>
      </c>
      <c r="J178" s="8">
        <v>210.50999450683594</v>
      </c>
      <c r="K178" s="4">
        <v>108</v>
      </c>
      <c r="L178" s="8">
        <f t="shared" si="17"/>
        <v>318.50999450683594</v>
      </c>
      <c r="M178" s="8">
        <v>233.07000732421875</v>
      </c>
      <c r="N178" s="4">
        <v>58</v>
      </c>
      <c r="O178" s="8">
        <f t="shared" si="18"/>
        <v>291.07000732421875</v>
      </c>
      <c r="P178" s="8">
        <f t="shared" si="19"/>
        <v>291.07000732421875</v>
      </c>
      <c r="Q178" s="8">
        <f t="shared" si="20"/>
        <v>186.85326088754513</v>
      </c>
    </row>
    <row r="179" spans="1:17" ht="60">
      <c r="A179" s="4">
        <v>40</v>
      </c>
      <c r="B179" s="6" t="s">
        <v>323</v>
      </c>
      <c r="C179" s="6">
        <v>2004</v>
      </c>
      <c r="D179" s="6">
        <v>2004</v>
      </c>
      <c r="E179" s="6">
        <v>2004</v>
      </c>
      <c r="F179" s="6" t="s">
        <v>141</v>
      </c>
      <c r="G179" s="6" t="s">
        <v>25</v>
      </c>
      <c r="H179" s="6" t="s">
        <v>142</v>
      </c>
      <c r="I179" s="6" t="s">
        <v>143</v>
      </c>
      <c r="J179" s="8"/>
      <c r="K179" s="4"/>
      <c r="L179" s="8" t="s">
        <v>33</v>
      </c>
      <c r="M179" s="8">
        <v>151.69999694824219</v>
      </c>
      <c r="N179" s="4">
        <v>460</v>
      </c>
      <c r="O179" s="8">
        <f t="shared" si="18"/>
        <v>611.69999694824219</v>
      </c>
      <c r="P179" s="8">
        <f t="shared" si="19"/>
        <v>611.69999694824219</v>
      </c>
      <c r="Q179" s="8">
        <f t="shared" si="20"/>
        <v>502.8382670635425</v>
      </c>
    </row>
    <row r="180" spans="1:17" ht="30">
      <c r="A180" s="4"/>
      <c r="B180" s="6" t="s">
        <v>324</v>
      </c>
      <c r="C180" s="6">
        <v>1995</v>
      </c>
      <c r="D180" s="6">
        <v>1995</v>
      </c>
      <c r="E180" s="6">
        <v>1995</v>
      </c>
      <c r="F180" s="6">
        <v>1</v>
      </c>
      <c r="G180" s="6" t="s">
        <v>25</v>
      </c>
      <c r="H180" s="6" t="s">
        <v>194</v>
      </c>
      <c r="I180" s="6"/>
      <c r="J180" s="8"/>
      <c r="K180" s="4"/>
      <c r="L180" s="8" t="s">
        <v>33</v>
      </c>
      <c r="M180" s="8"/>
      <c r="N180" s="4"/>
      <c r="O180" s="8" t="s">
        <v>33</v>
      </c>
      <c r="P180" s="8"/>
      <c r="Q180" s="8" t="str">
        <f t="shared" si="20"/>
        <v/>
      </c>
    </row>
    <row r="181" spans="1:17">
      <c r="A181" s="4"/>
      <c r="B181" s="6" t="s">
        <v>325</v>
      </c>
      <c r="C181" s="6">
        <v>1980</v>
      </c>
      <c r="D181" s="6">
        <v>1980</v>
      </c>
      <c r="E181" s="6">
        <v>1980</v>
      </c>
      <c r="F181" s="6">
        <v>2</v>
      </c>
      <c r="G181" s="6" t="s">
        <v>25</v>
      </c>
      <c r="H181" s="6" t="s">
        <v>74</v>
      </c>
      <c r="I181" s="6" t="s">
        <v>72</v>
      </c>
      <c r="J181" s="8"/>
      <c r="K181" s="4"/>
      <c r="L181" s="8" t="s">
        <v>33</v>
      </c>
      <c r="M181" s="8"/>
      <c r="N181" s="4"/>
      <c r="O181" s="8" t="s">
        <v>33</v>
      </c>
      <c r="P181" s="8"/>
      <c r="Q181" s="8" t="str">
        <f t="shared" si="20"/>
        <v/>
      </c>
    </row>
    <row r="182" spans="1:17" ht="45">
      <c r="A182" s="4"/>
      <c r="B182" s="6" t="s">
        <v>326</v>
      </c>
      <c r="C182" s="6">
        <v>1996</v>
      </c>
      <c r="D182" s="6">
        <v>1996</v>
      </c>
      <c r="E182" s="6">
        <v>1996</v>
      </c>
      <c r="F182" s="6" t="s">
        <v>85</v>
      </c>
      <c r="G182" s="6" t="s">
        <v>25</v>
      </c>
      <c r="H182" s="6" t="s">
        <v>124</v>
      </c>
      <c r="I182" s="6" t="s">
        <v>125</v>
      </c>
      <c r="J182" s="8"/>
      <c r="K182" s="4"/>
      <c r="L182" s="8" t="s">
        <v>33</v>
      </c>
      <c r="M182" s="8"/>
      <c r="N182" s="4"/>
      <c r="O182" s="8" t="s">
        <v>33</v>
      </c>
      <c r="P182" s="8"/>
      <c r="Q182" s="8" t="str">
        <f t="shared" si="20"/>
        <v/>
      </c>
    </row>
    <row r="183" spans="1:17">
      <c r="A183" s="4"/>
      <c r="B183" s="6" t="s">
        <v>327</v>
      </c>
      <c r="C183" s="6">
        <v>1989</v>
      </c>
      <c r="D183" s="6">
        <v>1989</v>
      </c>
      <c r="E183" s="6">
        <v>1989</v>
      </c>
      <c r="F183" s="6" t="s">
        <v>299</v>
      </c>
      <c r="G183" s="6" t="s">
        <v>25</v>
      </c>
      <c r="H183" s="6" t="s">
        <v>149</v>
      </c>
      <c r="I183" s="6"/>
      <c r="J183" s="8"/>
      <c r="K183" s="4"/>
      <c r="L183" s="8" t="s">
        <v>33</v>
      </c>
      <c r="M183" s="8"/>
      <c r="N183" s="4"/>
      <c r="O183" s="8" t="s">
        <v>33</v>
      </c>
      <c r="P183" s="8"/>
      <c r="Q183" s="8" t="str">
        <f t="shared" si="20"/>
        <v/>
      </c>
    </row>
    <row r="184" spans="1:17">
      <c r="A184" s="4"/>
      <c r="B184" s="6" t="s">
        <v>328</v>
      </c>
      <c r="C184" s="6">
        <v>1978</v>
      </c>
      <c r="D184" s="6">
        <v>1978</v>
      </c>
      <c r="E184" s="6">
        <v>1978</v>
      </c>
      <c r="F184" s="6">
        <v>2</v>
      </c>
      <c r="G184" s="6" t="s">
        <v>25</v>
      </c>
      <c r="H184" s="6" t="s">
        <v>329</v>
      </c>
      <c r="I184" s="6"/>
      <c r="J184" s="8"/>
      <c r="K184" s="4"/>
      <c r="L184" s="8" t="s">
        <v>33</v>
      </c>
      <c r="M184" s="8"/>
      <c r="N184" s="4"/>
      <c r="O184" s="8" t="s">
        <v>33</v>
      </c>
      <c r="P184" s="8"/>
      <c r="Q184" s="8" t="str">
        <f t="shared" si="20"/>
        <v/>
      </c>
    </row>
    <row r="185" spans="1:17" ht="30">
      <c r="A185" s="4"/>
      <c r="B185" s="6" t="s">
        <v>330</v>
      </c>
      <c r="C185" s="6">
        <v>1978</v>
      </c>
      <c r="D185" s="6">
        <v>1978</v>
      </c>
      <c r="E185" s="6">
        <v>1978</v>
      </c>
      <c r="F185" s="6">
        <v>1</v>
      </c>
      <c r="G185" s="6" t="s">
        <v>25</v>
      </c>
      <c r="H185" s="6" t="s">
        <v>49</v>
      </c>
      <c r="I185" s="6" t="s">
        <v>53</v>
      </c>
      <c r="J185" s="8"/>
      <c r="K185" s="4"/>
      <c r="L185" s="8" t="s">
        <v>33</v>
      </c>
      <c r="M185" s="8"/>
      <c r="N185" s="4"/>
      <c r="O185" s="8" t="s">
        <v>33</v>
      </c>
      <c r="P185" s="8"/>
      <c r="Q185" s="8" t="str">
        <f t="shared" si="20"/>
        <v/>
      </c>
    </row>
    <row r="186" spans="1:17" ht="45">
      <c r="A186" s="4"/>
      <c r="B186" s="6" t="s">
        <v>331</v>
      </c>
      <c r="C186" s="6">
        <v>1985</v>
      </c>
      <c r="D186" s="6">
        <v>1985</v>
      </c>
      <c r="E186" s="6">
        <v>1985</v>
      </c>
      <c r="F186" s="6">
        <v>2</v>
      </c>
      <c r="G186" s="6" t="s">
        <v>35</v>
      </c>
      <c r="H186" s="6" t="s">
        <v>61</v>
      </c>
      <c r="I186" s="6" t="s">
        <v>62</v>
      </c>
      <c r="J186" s="8"/>
      <c r="K186" s="4"/>
      <c r="L186" s="8" t="s">
        <v>33</v>
      </c>
      <c r="M186" s="8"/>
      <c r="N186" s="4"/>
      <c r="O186" s="8" t="s">
        <v>33</v>
      </c>
      <c r="P186" s="8"/>
      <c r="Q186" s="8" t="str">
        <f t="shared" si="20"/>
        <v/>
      </c>
    </row>
    <row r="188" spans="1:17" ht="18.75">
      <c r="A188" s="11" t="s">
        <v>332</v>
      </c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7">
      <c r="A189" s="9" t="s">
        <v>6</v>
      </c>
      <c r="B189" s="9" t="s">
        <v>7</v>
      </c>
      <c r="C189" s="9" t="s">
        <v>8</v>
      </c>
      <c r="D189" s="9" t="s">
        <v>9</v>
      </c>
      <c r="E189" s="9" t="s">
        <v>10</v>
      </c>
      <c r="F189" s="9" t="s">
        <v>11</v>
      </c>
      <c r="G189" s="9" t="s">
        <v>12</v>
      </c>
      <c r="H189" s="9" t="s">
        <v>13</v>
      </c>
      <c r="I189" s="9" t="s">
        <v>14</v>
      </c>
      <c r="J189" s="12" t="s">
        <v>16</v>
      </c>
      <c r="K189" s="13"/>
      <c r="L189" s="14"/>
      <c r="M189" s="12" t="s">
        <v>20</v>
      </c>
      <c r="N189" s="13"/>
      <c r="O189" s="14"/>
      <c r="P189" s="9" t="s">
        <v>21</v>
      </c>
      <c r="Q189" s="9" t="s">
        <v>22</v>
      </c>
    </row>
    <row r="190" spans="1:17">
      <c r="A190" s="10"/>
      <c r="B190" s="10"/>
      <c r="C190" s="10"/>
      <c r="D190" s="10"/>
      <c r="E190" s="10"/>
      <c r="F190" s="10"/>
      <c r="G190" s="10"/>
      <c r="H190" s="10"/>
      <c r="I190" s="10"/>
      <c r="J190" s="2" t="s">
        <v>17</v>
      </c>
      <c r="K190" s="2" t="s">
        <v>18</v>
      </c>
      <c r="L190" s="2" t="s">
        <v>19</v>
      </c>
      <c r="M190" s="2" t="s">
        <v>17</v>
      </c>
      <c r="N190" s="2" t="s">
        <v>18</v>
      </c>
      <c r="O190" s="2" t="s">
        <v>19</v>
      </c>
      <c r="P190" s="10"/>
      <c r="Q190" s="10"/>
    </row>
    <row r="191" spans="1:17" ht="45">
      <c r="A191" s="3">
        <v>1</v>
      </c>
      <c r="B191" s="5" t="s">
        <v>333</v>
      </c>
      <c r="C191" s="5">
        <v>1995</v>
      </c>
      <c r="D191" s="5">
        <v>1995</v>
      </c>
      <c r="E191" s="5">
        <v>1995</v>
      </c>
      <c r="F191" s="5" t="s">
        <v>24</v>
      </c>
      <c r="G191" s="5" t="s">
        <v>35</v>
      </c>
      <c r="H191" s="5" t="s">
        <v>334</v>
      </c>
      <c r="I191" s="5" t="s">
        <v>335</v>
      </c>
      <c r="J191" s="7">
        <v>97.269996643066406</v>
      </c>
      <c r="K191" s="3">
        <v>0</v>
      </c>
      <c r="L191" s="7">
        <f t="shared" ref="L191:L235" si="21">J191+K191</f>
        <v>97.269996643066406</v>
      </c>
      <c r="M191" s="7">
        <v>93.970001220703125</v>
      </c>
      <c r="N191" s="3">
        <v>0</v>
      </c>
      <c r="O191" s="7">
        <f t="shared" ref="O191:O234" si="22">M191+N191</f>
        <v>93.970001220703125</v>
      </c>
      <c r="P191" s="7">
        <f t="shared" ref="P191:P235" si="23">MIN(O191,L191)</f>
        <v>93.970001220703125</v>
      </c>
      <c r="Q191" s="7">
        <f t="shared" ref="Q191:Q236" si="24">IF( AND(ISNUMBER(P$191),ISNUMBER(P191)),(P191-P$191)/P$191*100,"")</f>
        <v>0</v>
      </c>
    </row>
    <row r="192" spans="1:17">
      <c r="A192" s="4">
        <v>2</v>
      </c>
      <c r="B192" s="6" t="s">
        <v>336</v>
      </c>
      <c r="C192" s="6">
        <v>1991</v>
      </c>
      <c r="D192" s="6">
        <v>1991</v>
      </c>
      <c r="E192" s="6">
        <v>1991</v>
      </c>
      <c r="F192" s="6" t="s">
        <v>24</v>
      </c>
      <c r="G192" s="6" t="s">
        <v>25</v>
      </c>
      <c r="H192" s="6" t="s">
        <v>42</v>
      </c>
      <c r="I192" s="6" t="s">
        <v>285</v>
      </c>
      <c r="J192" s="8">
        <v>96.730003356933594</v>
      </c>
      <c r="K192" s="4">
        <v>0</v>
      </c>
      <c r="L192" s="8">
        <f t="shared" si="21"/>
        <v>96.730003356933594</v>
      </c>
      <c r="M192" s="8">
        <v>97.260002136230469</v>
      </c>
      <c r="N192" s="4">
        <v>0</v>
      </c>
      <c r="O192" s="8">
        <f t="shared" si="22"/>
        <v>97.260002136230469</v>
      </c>
      <c r="P192" s="8">
        <f t="shared" si="23"/>
        <v>96.730003356933594</v>
      </c>
      <c r="Q192" s="8">
        <f t="shared" si="24"/>
        <v>2.9371098226849819</v>
      </c>
    </row>
    <row r="193" spans="1:17" ht="75">
      <c r="A193" s="4">
        <v>3</v>
      </c>
      <c r="B193" s="6" t="s">
        <v>337</v>
      </c>
      <c r="C193" s="6">
        <v>1998</v>
      </c>
      <c r="D193" s="6">
        <v>1998</v>
      </c>
      <c r="E193" s="6">
        <v>1998</v>
      </c>
      <c r="F193" s="6" t="s">
        <v>29</v>
      </c>
      <c r="G193" s="6" t="s">
        <v>217</v>
      </c>
      <c r="H193" s="6" t="s">
        <v>218</v>
      </c>
      <c r="I193" s="6" t="s">
        <v>219</v>
      </c>
      <c r="J193" s="8">
        <v>97.860000610351563</v>
      </c>
      <c r="K193" s="4">
        <v>0</v>
      </c>
      <c r="L193" s="8">
        <f t="shared" si="21"/>
        <v>97.860000610351563</v>
      </c>
      <c r="M193" s="8">
        <v>96.849998474121094</v>
      </c>
      <c r="N193" s="4">
        <v>2</v>
      </c>
      <c r="O193" s="8">
        <f t="shared" si="22"/>
        <v>98.849998474121094</v>
      </c>
      <c r="P193" s="8">
        <f t="shared" si="23"/>
        <v>97.860000610351563</v>
      </c>
      <c r="Q193" s="8">
        <f t="shared" si="24"/>
        <v>4.1396183240565998</v>
      </c>
    </row>
    <row r="194" spans="1:17" ht="60">
      <c r="A194" s="4">
        <v>4</v>
      </c>
      <c r="B194" s="6" t="s">
        <v>34</v>
      </c>
      <c r="C194" s="6">
        <v>1995</v>
      </c>
      <c r="D194" s="6">
        <v>1995</v>
      </c>
      <c r="E194" s="6">
        <v>1995</v>
      </c>
      <c r="F194" s="6" t="s">
        <v>24</v>
      </c>
      <c r="G194" s="6" t="s">
        <v>35</v>
      </c>
      <c r="H194" s="6" t="s">
        <v>36</v>
      </c>
      <c r="I194" s="6" t="s">
        <v>37</v>
      </c>
      <c r="J194" s="8">
        <v>101.73999786376953</v>
      </c>
      <c r="K194" s="4">
        <v>0</v>
      </c>
      <c r="L194" s="8">
        <f t="shared" si="21"/>
        <v>101.73999786376953</v>
      </c>
      <c r="M194" s="8">
        <v>103.72000122070312</v>
      </c>
      <c r="N194" s="4">
        <v>2</v>
      </c>
      <c r="O194" s="8">
        <f t="shared" si="22"/>
        <v>105.72000122070312</v>
      </c>
      <c r="P194" s="8">
        <f t="shared" si="23"/>
        <v>101.73999786376953</v>
      </c>
      <c r="Q194" s="8">
        <f t="shared" si="24"/>
        <v>8.2685926807826302</v>
      </c>
    </row>
    <row r="195" spans="1:17" ht="75">
      <c r="A195" s="4">
        <v>5</v>
      </c>
      <c r="B195" s="6" t="s">
        <v>338</v>
      </c>
      <c r="C195" s="6">
        <v>1998</v>
      </c>
      <c r="D195" s="6">
        <v>1998</v>
      </c>
      <c r="E195" s="6">
        <v>1998</v>
      </c>
      <c r="F195" s="6" t="s">
        <v>29</v>
      </c>
      <c r="G195" s="6" t="s">
        <v>217</v>
      </c>
      <c r="H195" s="6" t="s">
        <v>218</v>
      </c>
      <c r="I195" s="6" t="s">
        <v>219</v>
      </c>
      <c r="J195" s="8">
        <v>108.38999938964844</v>
      </c>
      <c r="K195" s="4">
        <v>6</v>
      </c>
      <c r="L195" s="8">
        <f t="shared" si="21"/>
        <v>114.38999938964844</v>
      </c>
      <c r="M195" s="8">
        <v>102.62999725341797</v>
      </c>
      <c r="N195" s="4">
        <v>0</v>
      </c>
      <c r="O195" s="8">
        <f t="shared" si="22"/>
        <v>102.62999725341797</v>
      </c>
      <c r="P195" s="8">
        <f t="shared" si="23"/>
        <v>102.62999725341797</v>
      </c>
      <c r="Q195" s="8">
        <f t="shared" si="24"/>
        <v>9.2157027989980538</v>
      </c>
    </row>
    <row r="196" spans="1:17" ht="60">
      <c r="A196" s="4">
        <v>6</v>
      </c>
      <c r="B196" s="6" t="s">
        <v>339</v>
      </c>
      <c r="C196" s="6">
        <v>1996</v>
      </c>
      <c r="D196" s="6">
        <v>1996</v>
      </c>
      <c r="E196" s="6">
        <v>1996</v>
      </c>
      <c r="F196" s="6" t="s">
        <v>24</v>
      </c>
      <c r="G196" s="6" t="s">
        <v>35</v>
      </c>
      <c r="H196" s="6" t="s">
        <v>340</v>
      </c>
      <c r="I196" s="6" t="s">
        <v>341</v>
      </c>
      <c r="J196" s="8">
        <v>104.72000122070312</v>
      </c>
      <c r="K196" s="4">
        <v>0</v>
      </c>
      <c r="L196" s="8">
        <f t="shared" si="21"/>
        <v>104.72000122070312</v>
      </c>
      <c r="M196" s="8">
        <v>102.65000152587891</v>
      </c>
      <c r="N196" s="4">
        <v>0</v>
      </c>
      <c r="O196" s="8">
        <f t="shared" si="22"/>
        <v>102.65000152587891</v>
      </c>
      <c r="P196" s="8">
        <f t="shared" si="23"/>
        <v>102.65000152587891</v>
      </c>
      <c r="Q196" s="8">
        <f t="shared" si="24"/>
        <v>9.2369907336591961</v>
      </c>
    </row>
    <row r="197" spans="1:17">
      <c r="A197" s="4">
        <v>7</v>
      </c>
      <c r="B197" s="6" t="s">
        <v>342</v>
      </c>
      <c r="C197" s="6">
        <v>1995</v>
      </c>
      <c r="D197" s="6">
        <v>1995</v>
      </c>
      <c r="E197" s="6">
        <v>1995</v>
      </c>
      <c r="F197" s="6" t="s">
        <v>29</v>
      </c>
      <c r="G197" s="6" t="s">
        <v>25</v>
      </c>
      <c r="H197" s="6" t="s">
        <v>42</v>
      </c>
      <c r="I197" s="6" t="s">
        <v>285</v>
      </c>
      <c r="J197" s="8">
        <v>105.52999877929688</v>
      </c>
      <c r="K197" s="4">
        <v>0</v>
      </c>
      <c r="L197" s="8">
        <f t="shared" si="21"/>
        <v>105.52999877929688</v>
      </c>
      <c r="M197" s="8">
        <v>105.51999664306641</v>
      </c>
      <c r="N197" s="4">
        <v>0</v>
      </c>
      <c r="O197" s="8">
        <f t="shared" si="22"/>
        <v>105.51999664306641</v>
      </c>
      <c r="P197" s="8">
        <f t="shared" si="23"/>
        <v>105.51999664306641</v>
      </c>
      <c r="Q197" s="8">
        <f t="shared" si="24"/>
        <v>12.291151721107596</v>
      </c>
    </row>
    <row r="198" spans="1:17" ht="30">
      <c r="A198" s="4">
        <v>8</v>
      </c>
      <c r="B198" s="6" t="s">
        <v>343</v>
      </c>
      <c r="C198" s="6">
        <v>1990</v>
      </c>
      <c r="D198" s="6">
        <v>1990</v>
      </c>
      <c r="E198" s="6">
        <v>1990</v>
      </c>
      <c r="F198" s="6" t="s">
        <v>24</v>
      </c>
      <c r="G198" s="6" t="s">
        <v>25</v>
      </c>
      <c r="H198" s="6" t="s">
        <v>26</v>
      </c>
      <c r="I198" s="6" t="s">
        <v>300</v>
      </c>
      <c r="J198" s="8">
        <v>106.83999633789062</v>
      </c>
      <c r="K198" s="4">
        <v>0</v>
      </c>
      <c r="L198" s="8">
        <f t="shared" si="21"/>
        <v>106.83999633789062</v>
      </c>
      <c r="M198" s="8">
        <v>106.33999633789063</v>
      </c>
      <c r="N198" s="4">
        <v>0</v>
      </c>
      <c r="O198" s="8">
        <f t="shared" si="22"/>
        <v>106.33999633789063</v>
      </c>
      <c r="P198" s="8">
        <f t="shared" si="23"/>
        <v>106.33999633789063</v>
      </c>
      <c r="Q198" s="8">
        <f t="shared" si="24"/>
        <v>13.163770305945455</v>
      </c>
    </row>
    <row r="199" spans="1:17" ht="75">
      <c r="A199" s="4">
        <v>9</v>
      </c>
      <c r="B199" s="6" t="s">
        <v>344</v>
      </c>
      <c r="C199" s="6">
        <v>2000</v>
      </c>
      <c r="D199" s="6">
        <v>2000</v>
      </c>
      <c r="E199" s="6">
        <v>2000</v>
      </c>
      <c r="F199" s="6" t="s">
        <v>29</v>
      </c>
      <c r="G199" s="6" t="s">
        <v>345</v>
      </c>
      <c r="H199" s="6" t="s">
        <v>268</v>
      </c>
      <c r="I199" s="6" t="s">
        <v>346</v>
      </c>
      <c r="J199" s="8">
        <v>107.48999786376953</v>
      </c>
      <c r="K199" s="4">
        <v>0</v>
      </c>
      <c r="L199" s="8">
        <f t="shared" si="21"/>
        <v>107.48999786376953</v>
      </c>
      <c r="M199" s="8">
        <v>107.29000091552734</v>
      </c>
      <c r="N199" s="4">
        <v>0</v>
      </c>
      <c r="O199" s="8">
        <f t="shared" si="22"/>
        <v>107.29000091552734</v>
      </c>
      <c r="P199" s="8">
        <f t="shared" si="23"/>
        <v>107.29000091552734</v>
      </c>
      <c r="Q199" s="8">
        <f t="shared" si="24"/>
        <v>14.17473610917609</v>
      </c>
    </row>
    <row r="200" spans="1:17" ht="30">
      <c r="A200" s="4">
        <v>10</v>
      </c>
      <c r="B200" s="6" t="s">
        <v>347</v>
      </c>
      <c r="C200" s="6">
        <v>1990</v>
      </c>
      <c r="D200" s="6">
        <v>1990</v>
      </c>
      <c r="E200" s="6">
        <v>1990</v>
      </c>
      <c r="F200" s="6" t="s">
        <v>24</v>
      </c>
      <c r="G200" s="6" t="s">
        <v>25</v>
      </c>
      <c r="H200" s="6" t="s">
        <v>26</v>
      </c>
      <c r="I200" s="6" t="s">
        <v>348</v>
      </c>
      <c r="J200" s="8">
        <v>107.94999694824219</v>
      </c>
      <c r="K200" s="4">
        <v>0</v>
      </c>
      <c r="L200" s="8">
        <f t="shared" si="21"/>
        <v>107.94999694824219</v>
      </c>
      <c r="M200" s="8">
        <v>106.27999877929687</v>
      </c>
      <c r="N200" s="4">
        <v>2</v>
      </c>
      <c r="O200" s="8">
        <f t="shared" si="22"/>
        <v>108.27999877929687</v>
      </c>
      <c r="P200" s="8">
        <f t="shared" si="23"/>
        <v>107.94999694824219</v>
      </c>
      <c r="Q200" s="8">
        <f t="shared" si="24"/>
        <v>14.877083692597676</v>
      </c>
    </row>
    <row r="201" spans="1:17" ht="75">
      <c r="A201" s="4">
        <v>11</v>
      </c>
      <c r="B201" s="6" t="s">
        <v>28</v>
      </c>
      <c r="C201" s="6">
        <v>1998</v>
      </c>
      <c r="D201" s="6">
        <v>1998</v>
      </c>
      <c r="E201" s="6">
        <v>1998</v>
      </c>
      <c r="F201" s="6" t="s">
        <v>29</v>
      </c>
      <c r="G201" s="6" t="s">
        <v>30</v>
      </c>
      <c r="H201" s="6" t="s">
        <v>31</v>
      </c>
      <c r="I201" s="6" t="s">
        <v>32</v>
      </c>
      <c r="J201" s="8">
        <v>107.66999816894531</v>
      </c>
      <c r="K201" s="4">
        <v>2</v>
      </c>
      <c r="L201" s="8">
        <f t="shared" si="21"/>
        <v>109.66999816894531</v>
      </c>
      <c r="M201" s="8"/>
      <c r="N201" s="4"/>
      <c r="O201" s="8" t="s">
        <v>33</v>
      </c>
      <c r="P201" s="8">
        <f t="shared" si="23"/>
        <v>109.66999816894531</v>
      </c>
      <c r="Q201" s="8">
        <f t="shared" si="24"/>
        <v>16.707456362981532</v>
      </c>
    </row>
    <row r="202" spans="1:17" ht="30">
      <c r="A202" s="4">
        <v>12</v>
      </c>
      <c r="B202" s="6" t="s">
        <v>349</v>
      </c>
      <c r="C202" s="6">
        <v>2000</v>
      </c>
      <c r="D202" s="6">
        <v>2000</v>
      </c>
      <c r="E202" s="6">
        <v>2000</v>
      </c>
      <c r="F202" s="6" t="s">
        <v>29</v>
      </c>
      <c r="G202" s="6" t="s">
        <v>25</v>
      </c>
      <c r="H202" s="6" t="s">
        <v>42</v>
      </c>
      <c r="I202" s="6" t="s">
        <v>222</v>
      </c>
      <c r="J202" s="8">
        <v>110.98999786376953</v>
      </c>
      <c r="K202" s="4">
        <v>0</v>
      </c>
      <c r="L202" s="8">
        <f t="shared" si="21"/>
        <v>110.98999786376953</v>
      </c>
      <c r="M202" s="8">
        <v>111.30999755859375</v>
      </c>
      <c r="N202" s="4">
        <v>0</v>
      </c>
      <c r="O202" s="8">
        <f t="shared" si="22"/>
        <v>111.30999755859375</v>
      </c>
      <c r="P202" s="8">
        <f t="shared" si="23"/>
        <v>110.98999786376953</v>
      </c>
      <c r="Q202" s="8">
        <f t="shared" si="24"/>
        <v>18.112159648792918</v>
      </c>
    </row>
    <row r="203" spans="1:17" ht="60">
      <c r="A203" s="4">
        <v>13</v>
      </c>
      <c r="B203" s="6" t="s">
        <v>350</v>
      </c>
      <c r="C203" s="6">
        <v>2000</v>
      </c>
      <c r="D203" s="6">
        <v>2000</v>
      </c>
      <c r="E203" s="6">
        <v>2000</v>
      </c>
      <c r="F203" s="6" t="s">
        <v>29</v>
      </c>
      <c r="G203" s="6" t="s">
        <v>345</v>
      </c>
      <c r="H203" s="6" t="s">
        <v>351</v>
      </c>
      <c r="I203" s="6" t="s">
        <v>352</v>
      </c>
      <c r="J203" s="8">
        <v>111.06999969482422</v>
      </c>
      <c r="K203" s="4">
        <v>0</v>
      </c>
      <c r="L203" s="8">
        <f t="shared" si="21"/>
        <v>111.06999969482422</v>
      </c>
      <c r="M203" s="8">
        <v>111.84999847412109</v>
      </c>
      <c r="N203" s="4">
        <v>0</v>
      </c>
      <c r="O203" s="8">
        <f t="shared" si="22"/>
        <v>111.84999847412109</v>
      </c>
      <c r="P203" s="8">
        <f t="shared" si="23"/>
        <v>111.06999969482422</v>
      </c>
      <c r="Q203" s="8">
        <f t="shared" si="24"/>
        <v>18.197295149501059</v>
      </c>
    </row>
    <row r="204" spans="1:17" ht="30">
      <c r="A204" s="4">
        <v>14</v>
      </c>
      <c r="B204" s="6" t="s">
        <v>353</v>
      </c>
      <c r="C204" s="6">
        <v>1999</v>
      </c>
      <c r="D204" s="6">
        <v>1999</v>
      </c>
      <c r="E204" s="6">
        <v>1999</v>
      </c>
      <c r="F204" s="6" t="s">
        <v>29</v>
      </c>
      <c r="G204" s="6" t="s">
        <v>25</v>
      </c>
      <c r="H204" s="6" t="s">
        <v>42</v>
      </c>
      <c r="I204" s="6" t="s">
        <v>222</v>
      </c>
      <c r="J204" s="8">
        <v>113.47000122070312</v>
      </c>
      <c r="K204" s="4">
        <v>0</v>
      </c>
      <c r="L204" s="8">
        <f t="shared" si="21"/>
        <v>113.47000122070312</v>
      </c>
      <c r="M204" s="8">
        <v>111.55000305175781</v>
      </c>
      <c r="N204" s="4">
        <v>0</v>
      </c>
      <c r="O204" s="8">
        <f t="shared" si="22"/>
        <v>111.55000305175781</v>
      </c>
      <c r="P204" s="8">
        <f t="shared" si="23"/>
        <v>111.55000305175781</v>
      </c>
      <c r="Q204" s="8">
        <f t="shared" si="24"/>
        <v>18.708100034781662</v>
      </c>
    </row>
    <row r="205" spans="1:17" ht="30">
      <c r="A205" s="4">
        <v>15</v>
      </c>
      <c r="B205" s="6" t="s">
        <v>38</v>
      </c>
      <c r="C205" s="6">
        <v>1985</v>
      </c>
      <c r="D205" s="6">
        <v>1985</v>
      </c>
      <c r="E205" s="6">
        <v>1985</v>
      </c>
      <c r="F205" s="6" t="s">
        <v>29</v>
      </c>
      <c r="G205" s="6" t="s">
        <v>25</v>
      </c>
      <c r="H205" s="6" t="s">
        <v>39</v>
      </c>
      <c r="I205" s="6" t="s">
        <v>40</v>
      </c>
      <c r="J205" s="8">
        <v>116.29000091552734</v>
      </c>
      <c r="K205" s="4">
        <v>0</v>
      </c>
      <c r="L205" s="8">
        <f t="shared" si="21"/>
        <v>116.29000091552734</v>
      </c>
      <c r="M205" s="8">
        <v>113.26999664306641</v>
      </c>
      <c r="N205" s="4">
        <v>0</v>
      </c>
      <c r="O205" s="8">
        <f t="shared" si="22"/>
        <v>113.26999664306641</v>
      </c>
      <c r="P205" s="8">
        <f t="shared" si="23"/>
        <v>113.26999664306641</v>
      </c>
      <c r="Q205" s="8">
        <f t="shared" si="24"/>
        <v>20.5384645861973</v>
      </c>
    </row>
    <row r="206" spans="1:17" ht="30">
      <c r="A206" s="4">
        <v>16</v>
      </c>
      <c r="B206" s="6" t="s">
        <v>354</v>
      </c>
      <c r="C206" s="6">
        <v>2000</v>
      </c>
      <c r="D206" s="6">
        <v>2000</v>
      </c>
      <c r="E206" s="6">
        <v>2000</v>
      </c>
      <c r="F206" s="6" t="s">
        <v>29</v>
      </c>
      <c r="G206" s="6" t="s">
        <v>25</v>
      </c>
      <c r="H206" s="6" t="s">
        <v>42</v>
      </c>
      <c r="I206" s="6" t="s">
        <v>222</v>
      </c>
      <c r="J206" s="8">
        <v>113.77999877929687</v>
      </c>
      <c r="K206" s="4">
        <v>0</v>
      </c>
      <c r="L206" s="8">
        <f t="shared" si="21"/>
        <v>113.77999877929687</v>
      </c>
      <c r="M206" s="8">
        <v>114.19999694824219</v>
      </c>
      <c r="N206" s="4">
        <v>2</v>
      </c>
      <c r="O206" s="8">
        <f t="shared" si="22"/>
        <v>116.19999694824219</v>
      </c>
      <c r="P206" s="8">
        <f t="shared" si="23"/>
        <v>113.77999877929687</v>
      </c>
      <c r="Q206" s="8">
        <f t="shared" si="24"/>
        <v>21.0811932545014</v>
      </c>
    </row>
    <row r="207" spans="1:17" ht="90">
      <c r="A207" s="4">
        <v>17</v>
      </c>
      <c r="B207" s="6" t="s">
        <v>355</v>
      </c>
      <c r="C207" s="6">
        <v>2003</v>
      </c>
      <c r="D207" s="6">
        <v>2003</v>
      </c>
      <c r="E207" s="6">
        <v>2003</v>
      </c>
      <c r="F207" s="6">
        <v>2</v>
      </c>
      <c r="G207" s="6" t="s">
        <v>35</v>
      </c>
      <c r="H207" s="6" t="s">
        <v>281</v>
      </c>
      <c r="I207" s="6" t="s">
        <v>282</v>
      </c>
      <c r="J207" s="8">
        <v>116.15000152587891</v>
      </c>
      <c r="K207" s="4">
        <v>2</v>
      </c>
      <c r="L207" s="8">
        <f t="shared" si="21"/>
        <v>118.15000152587891</v>
      </c>
      <c r="M207" s="8">
        <v>112.86000061035156</v>
      </c>
      <c r="N207" s="4">
        <v>2</v>
      </c>
      <c r="O207" s="8">
        <f t="shared" si="22"/>
        <v>114.86000061035156</v>
      </c>
      <c r="P207" s="8">
        <f t="shared" si="23"/>
        <v>114.86000061035156</v>
      </c>
      <c r="Q207" s="8">
        <f t="shared" si="24"/>
        <v>22.230498157156596</v>
      </c>
    </row>
    <row r="208" spans="1:17" ht="75">
      <c r="A208" s="4">
        <v>18</v>
      </c>
      <c r="B208" s="6" t="s">
        <v>57</v>
      </c>
      <c r="C208" s="6">
        <v>1998</v>
      </c>
      <c r="D208" s="6">
        <v>1998</v>
      </c>
      <c r="E208" s="6">
        <v>1998</v>
      </c>
      <c r="F208" s="6" t="s">
        <v>29</v>
      </c>
      <c r="G208" s="6" t="s">
        <v>30</v>
      </c>
      <c r="H208" s="6" t="s">
        <v>58</v>
      </c>
      <c r="I208" s="6" t="s">
        <v>32</v>
      </c>
      <c r="J208" s="8">
        <v>109.66999816894531</v>
      </c>
      <c r="K208" s="4">
        <v>52</v>
      </c>
      <c r="L208" s="8">
        <f t="shared" si="21"/>
        <v>161.66999816894531</v>
      </c>
      <c r="M208" s="8">
        <v>113.25</v>
      </c>
      <c r="N208" s="4">
        <v>2</v>
      </c>
      <c r="O208" s="8">
        <f t="shared" si="22"/>
        <v>115.25</v>
      </c>
      <c r="P208" s="8">
        <f t="shared" si="23"/>
        <v>115.25</v>
      </c>
      <c r="Q208" s="8">
        <f t="shared" si="24"/>
        <v>22.645523574398492</v>
      </c>
    </row>
    <row r="209" spans="1:17" ht="45">
      <c r="A209" s="4">
        <v>19</v>
      </c>
      <c r="B209" s="6" t="s">
        <v>41</v>
      </c>
      <c r="C209" s="6">
        <v>2000</v>
      </c>
      <c r="D209" s="6">
        <v>2000</v>
      </c>
      <c r="E209" s="6">
        <v>2000</v>
      </c>
      <c r="F209" s="6" t="s">
        <v>29</v>
      </c>
      <c r="G209" s="6" t="s">
        <v>25</v>
      </c>
      <c r="H209" s="6" t="s">
        <v>42</v>
      </c>
      <c r="I209" s="6" t="s">
        <v>43</v>
      </c>
      <c r="J209" s="8">
        <v>115.69999694824219</v>
      </c>
      <c r="K209" s="4">
        <v>0</v>
      </c>
      <c r="L209" s="8">
        <f t="shared" si="21"/>
        <v>115.69999694824219</v>
      </c>
      <c r="M209" s="8">
        <v>112.77999877929687</v>
      </c>
      <c r="N209" s="4">
        <v>6</v>
      </c>
      <c r="O209" s="8">
        <f t="shared" si="22"/>
        <v>118.77999877929687</v>
      </c>
      <c r="P209" s="8">
        <f t="shared" si="23"/>
        <v>115.69999694824219</v>
      </c>
      <c r="Q209" s="8">
        <f t="shared" si="24"/>
        <v>23.12439655768738</v>
      </c>
    </row>
    <row r="210" spans="1:17" ht="30">
      <c r="A210" s="4">
        <v>20</v>
      </c>
      <c r="B210" s="6" t="s">
        <v>52</v>
      </c>
      <c r="C210" s="6">
        <v>1986</v>
      </c>
      <c r="D210" s="6">
        <v>1986</v>
      </c>
      <c r="E210" s="6">
        <v>1986</v>
      </c>
      <c r="F210" s="6" t="s">
        <v>29</v>
      </c>
      <c r="G210" s="6" t="s">
        <v>25</v>
      </c>
      <c r="H210" s="6" t="s">
        <v>49</v>
      </c>
      <c r="I210" s="6" t="s">
        <v>53</v>
      </c>
      <c r="J210" s="8">
        <v>118.83000183105469</v>
      </c>
      <c r="K210" s="4">
        <v>0</v>
      </c>
      <c r="L210" s="8">
        <f t="shared" si="21"/>
        <v>118.83000183105469</v>
      </c>
      <c r="M210" s="8">
        <v>121.63999938964844</v>
      </c>
      <c r="N210" s="4">
        <v>0</v>
      </c>
      <c r="O210" s="8">
        <f t="shared" si="22"/>
        <v>121.63999938964844</v>
      </c>
      <c r="P210" s="8">
        <f t="shared" si="23"/>
        <v>118.83000183105469</v>
      </c>
      <c r="Q210" s="8">
        <f t="shared" si="24"/>
        <v>26.455251981921329</v>
      </c>
    </row>
    <row r="211" spans="1:17">
      <c r="A211" s="4">
        <v>21</v>
      </c>
      <c r="B211" s="6" t="s">
        <v>356</v>
      </c>
      <c r="C211" s="6">
        <v>1976</v>
      </c>
      <c r="D211" s="6">
        <v>1976</v>
      </c>
      <c r="E211" s="6">
        <v>1976</v>
      </c>
      <c r="F211" s="6" t="s">
        <v>24</v>
      </c>
      <c r="G211" s="6" t="s">
        <v>25</v>
      </c>
      <c r="H211" s="6" t="s">
        <v>68</v>
      </c>
      <c r="I211" s="6" t="s">
        <v>357</v>
      </c>
      <c r="J211" s="8">
        <v>124.06999969482422</v>
      </c>
      <c r="K211" s="4">
        <v>0</v>
      </c>
      <c r="L211" s="8">
        <f t="shared" si="21"/>
        <v>124.06999969482422</v>
      </c>
      <c r="M211" s="8">
        <v>122.18000030517578</v>
      </c>
      <c r="N211" s="4">
        <v>2</v>
      </c>
      <c r="O211" s="8">
        <f t="shared" si="22"/>
        <v>124.18000030517578</v>
      </c>
      <c r="P211" s="8">
        <f t="shared" si="23"/>
        <v>124.06999969482422</v>
      </c>
      <c r="Q211" s="8">
        <f t="shared" si="24"/>
        <v>32.031497374812815</v>
      </c>
    </row>
    <row r="212" spans="1:17" ht="45">
      <c r="A212" s="4">
        <v>22</v>
      </c>
      <c r="B212" s="6" t="s">
        <v>105</v>
      </c>
      <c r="C212" s="6">
        <v>2002</v>
      </c>
      <c r="D212" s="6">
        <v>2002</v>
      </c>
      <c r="E212" s="6">
        <v>2002</v>
      </c>
      <c r="F212" s="6">
        <v>2</v>
      </c>
      <c r="G212" s="6" t="s">
        <v>55</v>
      </c>
      <c r="H212" s="6" t="s">
        <v>106</v>
      </c>
      <c r="I212" s="6" t="s">
        <v>107</v>
      </c>
      <c r="J212" s="8">
        <v>139.69000244140625</v>
      </c>
      <c r="K212" s="4">
        <v>0</v>
      </c>
      <c r="L212" s="8">
        <f t="shared" si="21"/>
        <v>139.69000244140625</v>
      </c>
      <c r="M212" s="8">
        <v>126.30999755859375</v>
      </c>
      <c r="N212" s="4">
        <v>0</v>
      </c>
      <c r="O212" s="8">
        <f t="shared" si="22"/>
        <v>126.30999755859375</v>
      </c>
      <c r="P212" s="8">
        <f t="shared" si="23"/>
        <v>126.30999755859375</v>
      </c>
      <c r="Q212" s="8">
        <f t="shared" si="24"/>
        <v>34.41523456186313</v>
      </c>
    </row>
    <row r="213" spans="1:17" ht="45">
      <c r="A213" s="4">
        <v>23</v>
      </c>
      <c r="B213" s="6" t="s">
        <v>44</v>
      </c>
      <c r="C213" s="6">
        <v>1990</v>
      </c>
      <c r="D213" s="6">
        <v>1990</v>
      </c>
      <c r="E213" s="6">
        <v>1990</v>
      </c>
      <c r="F213" s="6" t="s">
        <v>29</v>
      </c>
      <c r="G213" s="6" t="s">
        <v>25</v>
      </c>
      <c r="H213" s="6" t="s">
        <v>45</v>
      </c>
      <c r="I213" s="6" t="s">
        <v>40</v>
      </c>
      <c r="J213" s="8">
        <v>128.05999755859375</v>
      </c>
      <c r="K213" s="4">
        <v>2</v>
      </c>
      <c r="L213" s="8">
        <f t="shared" si="21"/>
        <v>130.05999755859375</v>
      </c>
      <c r="M213" s="8">
        <v>124.61000061035156</v>
      </c>
      <c r="N213" s="4">
        <v>2</v>
      </c>
      <c r="O213" s="8">
        <f t="shared" si="22"/>
        <v>126.61000061035156</v>
      </c>
      <c r="P213" s="8">
        <f t="shared" si="23"/>
        <v>126.61000061035156</v>
      </c>
      <c r="Q213" s="8">
        <f t="shared" si="24"/>
        <v>34.734488630034534</v>
      </c>
    </row>
    <row r="214" spans="1:17" ht="30">
      <c r="A214" s="4">
        <v>24</v>
      </c>
      <c r="B214" s="6" t="s">
        <v>137</v>
      </c>
      <c r="C214" s="6">
        <v>2000</v>
      </c>
      <c r="D214" s="6">
        <v>2000</v>
      </c>
      <c r="E214" s="6">
        <v>2000</v>
      </c>
      <c r="F214" s="6">
        <v>1</v>
      </c>
      <c r="G214" s="6" t="s">
        <v>35</v>
      </c>
      <c r="H214" s="6" t="s">
        <v>92</v>
      </c>
      <c r="I214" s="6" t="s">
        <v>138</v>
      </c>
      <c r="J214" s="8">
        <v>132.80999755859375</v>
      </c>
      <c r="K214" s="4">
        <v>0</v>
      </c>
      <c r="L214" s="8">
        <f t="shared" si="21"/>
        <v>132.80999755859375</v>
      </c>
      <c r="M214" s="8">
        <v>135.80999755859375</v>
      </c>
      <c r="N214" s="4">
        <v>0</v>
      </c>
      <c r="O214" s="8">
        <f t="shared" si="22"/>
        <v>135.80999755859375</v>
      </c>
      <c r="P214" s="8">
        <f t="shared" si="23"/>
        <v>132.80999755859375</v>
      </c>
      <c r="Q214" s="8">
        <f t="shared" si="24"/>
        <v>41.332335674519008</v>
      </c>
    </row>
    <row r="215" spans="1:17" ht="30">
      <c r="A215" s="4">
        <v>25</v>
      </c>
      <c r="B215" s="6" t="s">
        <v>54</v>
      </c>
      <c r="C215" s="6">
        <v>1978</v>
      </c>
      <c r="D215" s="6">
        <v>1978</v>
      </c>
      <c r="E215" s="6">
        <v>1978</v>
      </c>
      <c r="F215" s="6">
        <v>1</v>
      </c>
      <c r="G215" s="6" t="s">
        <v>55</v>
      </c>
      <c r="H215" s="6" t="s">
        <v>56</v>
      </c>
      <c r="I215" s="6" t="s">
        <v>40</v>
      </c>
      <c r="J215" s="8">
        <v>132.74000549316406</v>
      </c>
      <c r="K215" s="4">
        <v>2</v>
      </c>
      <c r="L215" s="8">
        <f t="shared" si="21"/>
        <v>134.74000549316406</v>
      </c>
      <c r="M215" s="8">
        <v>133.05999755859375</v>
      </c>
      <c r="N215" s="4">
        <v>2</v>
      </c>
      <c r="O215" s="8">
        <f t="shared" si="22"/>
        <v>135.05999755859375</v>
      </c>
      <c r="P215" s="8">
        <f t="shared" si="23"/>
        <v>134.74000549316406</v>
      </c>
      <c r="Q215" s="8">
        <f t="shared" si="24"/>
        <v>43.386191064003775</v>
      </c>
    </row>
    <row r="216" spans="1:17" ht="45">
      <c r="A216" s="4">
        <v>26</v>
      </c>
      <c r="B216" s="6" t="s">
        <v>75</v>
      </c>
      <c r="C216" s="6">
        <v>2000</v>
      </c>
      <c r="D216" s="6">
        <v>2000</v>
      </c>
      <c r="E216" s="6">
        <v>2000</v>
      </c>
      <c r="F216" s="6" t="s">
        <v>29</v>
      </c>
      <c r="G216" s="6" t="s">
        <v>25</v>
      </c>
      <c r="H216" s="6" t="s">
        <v>76</v>
      </c>
      <c r="I216" s="6" t="s">
        <v>77</v>
      </c>
      <c r="J216" s="8">
        <v>131.6300048828125</v>
      </c>
      <c r="K216" s="4">
        <v>4</v>
      </c>
      <c r="L216" s="8">
        <f t="shared" si="21"/>
        <v>135.6300048828125</v>
      </c>
      <c r="M216" s="8">
        <v>141.27999877929687</v>
      </c>
      <c r="N216" s="4">
        <v>6</v>
      </c>
      <c r="O216" s="8">
        <f t="shared" si="22"/>
        <v>147.27999877929687</v>
      </c>
      <c r="P216" s="8">
        <f t="shared" si="23"/>
        <v>135.6300048828125</v>
      </c>
      <c r="Q216" s="8">
        <f t="shared" si="24"/>
        <v>44.333301182219195</v>
      </c>
    </row>
    <row r="217" spans="1:17" ht="30">
      <c r="A217" s="4">
        <v>27</v>
      </c>
      <c r="B217" s="6" t="s">
        <v>358</v>
      </c>
      <c r="C217" s="6">
        <v>1988</v>
      </c>
      <c r="D217" s="6">
        <v>1988</v>
      </c>
      <c r="E217" s="6">
        <v>1988</v>
      </c>
      <c r="F217" s="6">
        <v>2</v>
      </c>
      <c r="G217" s="6" t="s">
        <v>25</v>
      </c>
      <c r="H217" s="6" t="s">
        <v>49</v>
      </c>
      <c r="I217" s="6" t="s">
        <v>64</v>
      </c>
      <c r="J217" s="8">
        <v>138.30999755859375</v>
      </c>
      <c r="K217" s="4">
        <v>2</v>
      </c>
      <c r="L217" s="8">
        <f t="shared" si="21"/>
        <v>140.30999755859375</v>
      </c>
      <c r="M217" s="8">
        <v>136.89999389648437</v>
      </c>
      <c r="N217" s="4">
        <v>0</v>
      </c>
      <c r="O217" s="8">
        <f t="shared" si="22"/>
        <v>136.89999389648437</v>
      </c>
      <c r="P217" s="8">
        <f t="shared" si="23"/>
        <v>136.89999389648437</v>
      </c>
      <c r="Q217" s="8">
        <f t="shared" si="24"/>
        <v>45.684784631377731</v>
      </c>
    </row>
    <row r="218" spans="1:17" ht="60">
      <c r="A218" s="4">
        <v>28</v>
      </c>
      <c r="B218" s="6" t="s">
        <v>359</v>
      </c>
      <c r="C218" s="6">
        <v>2001</v>
      </c>
      <c r="D218" s="6">
        <v>2001</v>
      </c>
      <c r="E218" s="6">
        <v>2001</v>
      </c>
      <c r="F218" s="6">
        <v>1</v>
      </c>
      <c r="G218" s="6" t="s">
        <v>35</v>
      </c>
      <c r="H218" s="6" t="s">
        <v>111</v>
      </c>
      <c r="I218" s="6" t="s">
        <v>112</v>
      </c>
      <c r="J218" s="8">
        <v>136.74000549316406</v>
      </c>
      <c r="K218" s="4">
        <v>2</v>
      </c>
      <c r="L218" s="8">
        <f t="shared" si="21"/>
        <v>138.74000549316406</v>
      </c>
      <c r="M218" s="8">
        <v>139.14999389648438</v>
      </c>
      <c r="N218" s="4">
        <v>2</v>
      </c>
      <c r="O218" s="8">
        <f t="shared" si="22"/>
        <v>141.14999389648437</v>
      </c>
      <c r="P218" s="8">
        <f t="shared" si="23"/>
        <v>138.74000549316406</v>
      </c>
      <c r="Q218" s="8">
        <f t="shared" si="24"/>
        <v>47.642868671792009</v>
      </c>
    </row>
    <row r="219" spans="1:17" ht="60">
      <c r="A219" s="4">
        <v>29</v>
      </c>
      <c r="B219" s="6" t="s">
        <v>360</v>
      </c>
      <c r="C219" s="6">
        <v>2005</v>
      </c>
      <c r="D219" s="6">
        <v>2005</v>
      </c>
      <c r="E219" s="6">
        <v>2005</v>
      </c>
      <c r="F219" s="6">
        <v>2</v>
      </c>
      <c r="G219" s="6" t="s">
        <v>35</v>
      </c>
      <c r="H219" s="6" t="s">
        <v>133</v>
      </c>
      <c r="I219" s="6" t="s">
        <v>112</v>
      </c>
      <c r="J219" s="8">
        <v>139.6199951171875</v>
      </c>
      <c r="K219" s="4">
        <v>58</v>
      </c>
      <c r="L219" s="8">
        <f t="shared" si="21"/>
        <v>197.6199951171875</v>
      </c>
      <c r="M219" s="8">
        <v>137.02999877929687</v>
      </c>
      <c r="N219" s="4">
        <v>2</v>
      </c>
      <c r="O219" s="8">
        <f t="shared" si="22"/>
        <v>139.02999877929687</v>
      </c>
      <c r="P219" s="8">
        <f t="shared" si="23"/>
        <v>139.02999877929687</v>
      </c>
      <c r="Q219" s="8">
        <f t="shared" si="24"/>
        <v>47.951470653664622</v>
      </c>
    </row>
    <row r="220" spans="1:17" ht="30">
      <c r="A220" s="4">
        <v>30</v>
      </c>
      <c r="B220" s="6" t="s">
        <v>65</v>
      </c>
      <c r="C220" s="6">
        <v>2002</v>
      </c>
      <c r="D220" s="6">
        <v>2002</v>
      </c>
      <c r="E220" s="6">
        <v>2002</v>
      </c>
      <c r="F220" s="6">
        <v>1</v>
      </c>
      <c r="G220" s="6" t="s">
        <v>55</v>
      </c>
      <c r="H220" s="6" t="s">
        <v>56</v>
      </c>
      <c r="I220" s="6" t="s">
        <v>66</v>
      </c>
      <c r="J220" s="8">
        <v>146.58999633789063</v>
      </c>
      <c r="K220" s="4">
        <v>52</v>
      </c>
      <c r="L220" s="8">
        <f t="shared" si="21"/>
        <v>198.58999633789062</v>
      </c>
      <c r="M220" s="8">
        <v>136.47999572753906</v>
      </c>
      <c r="N220" s="4">
        <v>4</v>
      </c>
      <c r="O220" s="8">
        <f t="shared" si="22"/>
        <v>140.47999572753906</v>
      </c>
      <c r="P220" s="8">
        <f t="shared" si="23"/>
        <v>140.47999572753906</v>
      </c>
      <c r="Q220" s="8">
        <f t="shared" si="24"/>
        <v>49.494513038900571</v>
      </c>
    </row>
    <row r="221" spans="1:17">
      <c r="A221" s="4">
        <v>31</v>
      </c>
      <c r="B221" s="6" t="s">
        <v>361</v>
      </c>
      <c r="C221" s="6">
        <v>1960</v>
      </c>
      <c r="D221" s="6">
        <v>1960</v>
      </c>
      <c r="E221" s="6">
        <v>1960</v>
      </c>
      <c r="F221" s="6" t="s">
        <v>29</v>
      </c>
      <c r="G221" s="6" t="s">
        <v>25</v>
      </c>
      <c r="H221" s="6" t="s">
        <v>149</v>
      </c>
      <c r="I221" s="6"/>
      <c r="J221" s="8">
        <v>145.19999694824219</v>
      </c>
      <c r="K221" s="4">
        <v>0</v>
      </c>
      <c r="L221" s="8">
        <f t="shared" si="21"/>
        <v>145.19999694824219</v>
      </c>
      <c r="M221" s="8">
        <v>157.77999877929687</v>
      </c>
      <c r="N221" s="4">
        <v>2</v>
      </c>
      <c r="O221" s="8">
        <f t="shared" si="22"/>
        <v>159.77999877929687</v>
      </c>
      <c r="P221" s="8">
        <f t="shared" si="23"/>
        <v>145.19999694824219</v>
      </c>
      <c r="Q221" s="8">
        <f t="shared" si="24"/>
        <v>54.517393915125602</v>
      </c>
    </row>
    <row r="222" spans="1:17" ht="60">
      <c r="A222" s="4">
        <v>32</v>
      </c>
      <c r="B222" s="6" t="s">
        <v>91</v>
      </c>
      <c r="C222" s="6">
        <v>2002</v>
      </c>
      <c r="D222" s="6">
        <v>2002</v>
      </c>
      <c r="E222" s="6">
        <v>2002</v>
      </c>
      <c r="F222" s="6">
        <v>1</v>
      </c>
      <c r="G222" s="6" t="s">
        <v>35</v>
      </c>
      <c r="H222" s="6" t="s">
        <v>92</v>
      </c>
      <c r="I222" s="6" t="s">
        <v>93</v>
      </c>
      <c r="J222" s="8">
        <v>139.50999450683594</v>
      </c>
      <c r="K222" s="4">
        <v>6</v>
      </c>
      <c r="L222" s="8">
        <f t="shared" si="21"/>
        <v>145.50999450683594</v>
      </c>
      <c r="M222" s="8"/>
      <c r="N222" s="4"/>
      <c r="O222" s="8" t="s">
        <v>33</v>
      </c>
      <c r="P222" s="8">
        <f t="shared" si="23"/>
        <v>145.50999450683594</v>
      </c>
      <c r="Q222" s="8">
        <f t="shared" si="24"/>
        <v>54.847283831659368</v>
      </c>
    </row>
    <row r="223" spans="1:17" ht="60">
      <c r="A223" s="4">
        <v>33</v>
      </c>
      <c r="B223" s="6" t="s">
        <v>110</v>
      </c>
      <c r="C223" s="6">
        <v>2003</v>
      </c>
      <c r="D223" s="6">
        <v>2003</v>
      </c>
      <c r="E223" s="6">
        <v>2003</v>
      </c>
      <c r="F223" s="6">
        <v>2</v>
      </c>
      <c r="G223" s="6" t="s">
        <v>35</v>
      </c>
      <c r="H223" s="6" t="s">
        <v>111</v>
      </c>
      <c r="I223" s="6" t="s">
        <v>112</v>
      </c>
      <c r="J223" s="8">
        <v>144.55000305175781</v>
      </c>
      <c r="K223" s="4">
        <v>2</v>
      </c>
      <c r="L223" s="8">
        <f t="shared" si="21"/>
        <v>146.55000305175781</v>
      </c>
      <c r="M223" s="8">
        <v>144.83999633789062</v>
      </c>
      <c r="N223" s="4">
        <v>4</v>
      </c>
      <c r="O223" s="8">
        <f t="shared" si="22"/>
        <v>148.83999633789062</v>
      </c>
      <c r="P223" s="8">
        <f t="shared" si="23"/>
        <v>146.55000305175781</v>
      </c>
      <c r="Q223" s="8">
        <f t="shared" si="24"/>
        <v>55.9540291029287</v>
      </c>
    </row>
    <row r="224" spans="1:17" ht="45">
      <c r="A224" s="4">
        <v>34</v>
      </c>
      <c r="B224" s="6" t="s">
        <v>113</v>
      </c>
      <c r="C224" s="6">
        <v>2003</v>
      </c>
      <c r="D224" s="6">
        <v>2003</v>
      </c>
      <c r="E224" s="6">
        <v>2003</v>
      </c>
      <c r="F224" s="6">
        <v>2</v>
      </c>
      <c r="G224" s="6" t="s">
        <v>55</v>
      </c>
      <c r="H224" s="6" t="s">
        <v>106</v>
      </c>
      <c r="I224" s="6" t="s">
        <v>107</v>
      </c>
      <c r="J224" s="8">
        <v>146.25999450683594</v>
      </c>
      <c r="K224" s="4">
        <v>2</v>
      </c>
      <c r="L224" s="8">
        <f t="shared" si="21"/>
        <v>148.25999450683594</v>
      </c>
      <c r="M224" s="8">
        <v>151.19999694824219</v>
      </c>
      <c r="N224" s="4">
        <v>4</v>
      </c>
      <c r="O224" s="8">
        <f t="shared" si="22"/>
        <v>155.19999694824219</v>
      </c>
      <c r="P224" s="8">
        <f t="shared" si="23"/>
        <v>148.25999450683594</v>
      </c>
      <c r="Q224" s="8">
        <f t="shared" si="24"/>
        <v>57.773749687013776</v>
      </c>
    </row>
    <row r="225" spans="1:17">
      <c r="A225" s="4">
        <v>35</v>
      </c>
      <c r="B225" s="6" t="s">
        <v>362</v>
      </c>
      <c r="C225" s="6">
        <v>2002</v>
      </c>
      <c r="D225" s="6">
        <v>2002</v>
      </c>
      <c r="E225" s="6">
        <v>2002</v>
      </c>
      <c r="F225" s="6">
        <v>3</v>
      </c>
      <c r="G225" s="6" t="s">
        <v>25</v>
      </c>
      <c r="H225" s="6" t="s">
        <v>42</v>
      </c>
      <c r="I225" s="6" t="s">
        <v>172</v>
      </c>
      <c r="J225" s="8">
        <v>147.77999877929687</v>
      </c>
      <c r="K225" s="4">
        <v>54</v>
      </c>
      <c r="L225" s="8">
        <f t="shared" si="21"/>
        <v>201.77999877929687</v>
      </c>
      <c r="M225" s="8">
        <v>144.57000732421875</v>
      </c>
      <c r="N225" s="4">
        <v>4</v>
      </c>
      <c r="O225" s="8">
        <f t="shared" si="22"/>
        <v>148.57000732421875</v>
      </c>
      <c r="P225" s="8">
        <f t="shared" si="23"/>
        <v>148.57000732421875</v>
      </c>
      <c r="Q225" s="8">
        <f t="shared" si="24"/>
        <v>58.10365584148397</v>
      </c>
    </row>
    <row r="226" spans="1:17" ht="30">
      <c r="A226" s="4">
        <v>36</v>
      </c>
      <c r="B226" s="6" t="s">
        <v>363</v>
      </c>
      <c r="C226" s="6">
        <v>1963</v>
      </c>
      <c r="D226" s="6">
        <v>1963</v>
      </c>
      <c r="E226" s="6">
        <v>1963</v>
      </c>
      <c r="F226" s="6" t="s">
        <v>85</v>
      </c>
      <c r="G226" s="6" t="s">
        <v>25</v>
      </c>
      <c r="H226" s="6"/>
      <c r="I226" s="6" t="s">
        <v>40</v>
      </c>
      <c r="J226" s="8">
        <v>158.41999816894531</v>
      </c>
      <c r="K226" s="4">
        <v>0</v>
      </c>
      <c r="L226" s="8">
        <f t="shared" si="21"/>
        <v>158.41999816894531</v>
      </c>
      <c r="M226" s="8">
        <v>147.25999450683594</v>
      </c>
      <c r="N226" s="4">
        <v>4</v>
      </c>
      <c r="O226" s="8">
        <f t="shared" si="22"/>
        <v>151.25999450683594</v>
      </c>
      <c r="P226" s="8">
        <f t="shared" si="23"/>
        <v>151.25999450683594</v>
      </c>
      <c r="Q226" s="8">
        <f t="shared" si="24"/>
        <v>60.966257892854948</v>
      </c>
    </row>
    <row r="227" spans="1:17" ht="60">
      <c r="A227" s="4">
        <v>37</v>
      </c>
      <c r="B227" s="6" t="s">
        <v>122</v>
      </c>
      <c r="C227" s="6">
        <v>2004</v>
      </c>
      <c r="D227" s="6">
        <v>2004</v>
      </c>
      <c r="E227" s="6">
        <v>2004</v>
      </c>
      <c r="F227" s="6">
        <v>3</v>
      </c>
      <c r="G227" s="6" t="s">
        <v>25</v>
      </c>
      <c r="H227" s="6" t="s">
        <v>76</v>
      </c>
      <c r="I227" s="6" t="s">
        <v>118</v>
      </c>
      <c r="J227" s="8">
        <v>178.6199951171875</v>
      </c>
      <c r="K227" s="4">
        <v>10</v>
      </c>
      <c r="L227" s="8">
        <f t="shared" si="21"/>
        <v>188.6199951171875</v>
      </c>
      <c r="M227" s="8">
        <v>152.16999816894531</v>
      </c>
      <c r="N227" s="4">
        <v>2</v>
      </c>
      <c r="O227" s="8">
        <f t="shared" si="22"/>
        <v>154.16999816894531</v>
      </c>
      <c r="P227" s="8">
        <f t="shared" si="23"/>
        <v>154.16999816894531</v>
      </c>
      <c r="Q227" s="8">
        <f t="shared" si="24"/>
        <v>64.062994749625631</v>
      </c>
    </row>
    <row r="228" spans="1:17">
      <c r="A228" s="4">
        <v>38</v>
      </c>
      <c r="B228" s="6" t="s">
        <v>364</v>
      </c>
      <c r="C228" s="6">
        <v>2004</v>
      </c>
      <c r="D228" s="6">
        <v>2004</v>
      </c>
      <c r="E228" s="6">
        <v>2004</v>
      </c>
      <c r="F228" s="6">
        <v>2</v>
      </c>
      <c r="G228" s="6" t="s">
        <v>25</v>
      </c>
      <c r="H228" s="6" t="s">
        <v>42</v>
      </c>
      <c r="I228" s="6" t="s">
        <v>172</v>
      </c>
      <c r="J228" s="8">
        <v>156.30000305175781</v>
      </c>
      <c r="K228" s="4">
        <v>6</v>
      </c>
      <c r="L228" s="8">
        <f t="shared" si="21"/>
        <v>162.30000305175781</v>
      </c>
      <c r="M228" s="8">
        <v>154.30999755859375</v>
      </c>
      <c r="N228" s="4">
        <v>2</v>
      </c>
      <c r="O228" s="8">
        <f t="shared" si="22"/>
        <v>156.30999755859375</v>
      </c>
      <c r="P228" s="8">
        <f t="shared" si="23"/>
        <v>156.30999755859375</v>
      </c>
      <c r="Q228" s="8">
        <f t="shared" si="24"/>
        <v>66.340316620274891</v>
      </c>
    </row>
    <row r="229" spans="1:17" ht="60">
      <c r="A229" s="4">
        <v>39</v>
      </c>
      <c r="B229" s="6" t="s">
        <v>132</v>
      </c>
      <c r="C229" s="6">
        <v>2004</v>
      </c>
      <c r="D229" s="6">
        <v>2004</v>
      </c>
      <c r="E229" s="6">
        <v>2004</v>
      </c>
      <c r="F229" s="6">
        <v>2</v>
      </c>
      <c r="G229" s="6" t="s">
        <v>35</v>
      </c>
      <c r="H229" s="6" t="s">
        <v>133</v>
      </c>
      <c r="I229" s="6" t="s">
        <v>112</v>
      </c>
      <c r="J229" s="8">
        <v>162.49000549316406</v>
      </c>
      <c r="K229" s="4">
        <v>2</v>
      </c>
      <c r="L229" s="8">
        <f t="shared" si="21"/>
        <v>164.49000549316406</v>
      </c>
      <c r="M229" s="8">
        <v>161.89999389648438</v>
      </c>
      <c r="N229" s="4">
        <v>0</v>
      </c>
      <c r="O229" s="8">
        <f t="shared" si="22"/>
        <v>161.89999389648438</v>
      </c>
      <c r="P229" s="8">
        <f t="shared" si="23"/>
        <v>161.89999389648438</v>
      </c>
      <c r="Q229" s="8">
        <f t="shared" si="24"/>
        <v>72.289019680054196</v>
      </c>
    </row>
    <row r="230" spans="1:17" ht="30">
      <c r="A230" s="4">
        <v>40</v>
      </c>
      <c r="B230" s="6" t="s">
        <v>153</v>
      </c>
      <c r="C230" s="6">
        <v>2000</v>
      </c>
      <c r="D230" s="6">
        <v>2000</v>
      </c>
      <c r="E230" s="6">
        <v>2000</v>
      </c>
      <c r="F230" s="6">
        <v>1</v>
      </c>
      <c r="G230" s="6" t="s">
        <v>35</v>
      </c>
      <c r="H230" s="6" t="s">
        <v>92</v>
      </c>
      <c r="I230" s="6" t="s">
        <v>152</v>
      </c>
      <c r="J230" s="8">
        <v>164</v>
      </c>
      <c r="K230" s="4">
        <v>6</v>
      </c>
      <c r="L230" s="8">
        <f t="shared" si="21"/>
        <v>170</v>
      </c>
      <c r="M230" s="8"/>
      <c r="N230" s="4"/>
      <c r="O230" s="8" t="s">
        <v>33</v>
      </c>
      <c r="P230" s="8">
        <f t="shared" si="23"/>
        <v>170</v>
      </c>
      <c r="Q230" s="8">
        <f t="shared" si="24"/>
        <v>80.908798330999943</v>
      </c>
    </row>
    <row r="231" spans="1:17" ht="45">
      <c r="A231" s="4">
        <v>41</v>
      </c>
      <c r="B231" s="6" t="s">
        <v>123</v>
      </c>
      <c r="C231" s="6">
        <v>1998</v>
      </c>
      <c r="D231" s="6">
        <v>1998</v>
      </c>
      <c r="E231" s="6">
        <v>1998</v>
      </c>
      <c r="F231" s="6">
        <v>3</v>
      </c>
      <c r="G231" s="6" t="s">
        <v>25</v>
      </c>
      <c r="H231" s="6" t="s">
        <v>124</v>
      </c>
      <c r="I231" s="6" t="s">
        <v>125</v>
      </c>
      <c r="J231" s="8">
        <v>190.61000061035156</v>
      </c>
      <c r="K231" s="4">
        <v>4</v>
      </c>
      <c r="L231" s="8">
        <f t="shared" si="21"/>
        <v>194.61000061035156</v>
      </c>
      <c r="M231" s="8">
        <v>185.55000305175781</v>
      </c>
      <c r="N231" s="4">
        <v>4</v>
      </c>
      <c r="O231" s="8">
        <f t="shared" si="22"/>
        <v>189.55000305175781</v>
      </c>
      <c r="P231" s="8">
        <f t="shared" si="23"/>
        <v>189.55000305175781</v>
      </c>
      <c r="Q231" s="8">
        <f t="shared" si="24"/>
        <v>101.71331338665222</v>
      </c>
    </row>
    <row r="232" spans="1:17">
      <c r="A232" s="4">
        <v>42</v>
      </c>
      <c r="B232" s="6" t="s">
        <v>365</v>
      </c>
      <c r="C232" s="6">
        <v>1952</v>
      </c>
      <c r="D232" s="6">
        <v>1952</v>
      </c>
      <c r="E232" s="6">
        <v>1952</v>
      </c>
      <c r="F232" s="6" t="s">
        <v>29</v>
      </c>
      <c r="G232" s="6" t="s">
        <v>25</v>
      </c>
      <c r="H232" s="6" t="s">
        <v>149</v>
      </c>
      <c r="I232" s="6" t="s">
        <v>149</v>
      </c>
      <c r="J232" s="8">
        <v>211.44000244140625</v>
      </c>
      <c r="K232" s="4">
        <v>12</v>
      </c>
      <c r="L232" s="8">
        <f t="shared" si="21"/>
        <v>223.44000244140625</v>
      </c>
      <c r="M232" s="8">
        <v>189.27000427246094</v>
      </c>
      <c r="N232" s="4">
        <v>10</v>
      </c>
      <c r="O232" s="8">
        <f t="shared" si="22"/>
        <v>199.27000427246094</v>
      </c>
      <c r="P232" s="8">
        <f t="shared" si="23"/>
        <v>199.27000427246094</v>
      </c>
      <c r="Q232" s="8">
        <f t="shared" si="24"/>
        <v>112.05704127261254</v>
      </c>
    </row>
    <row r="233" spans="1:17" ht="45">
      <c r="A233" s="4">
        <v>43</v>
      </c>
      <c r="B233" s="6" t="s">
        <v>120</v>
      </c>
      <c r="C233" s="6">
        <v>2003</v>
      </c>
      <c r="D233" s="6">
        <v>2003</v>
      </c>
      <c r="E233" s="6">
        <v>2003</v>
      </c>
      <c r="F233" s="6">
        <v>2</v>
      </c>
      <c r="G233" s="6" t="s">
        <v>25</v>
      </c>
      <c r="H233" s="6" t="s">
        <v>76</v>
      </c>
      <c r="I233" s="6" t="s">
        <v>121</v>
      </c>
      <c r="J233" s="8">
        <v>222.52999877929687</v>
      </c>
      <c r="K233" s="4">
        <v>6</v>
      </c>
      <c r="L233" s="8">
        <f t="shared" si="21"/>
        <v>228.52999877929687</v>
      </c>
      <c r="M233" s="8"/>
      <c r="N233" s="4"/>
      <c r="O233" s="8" t="s">
        <v>33</v>
      </c>
      <c r="P233" s="8">
        <f t="shared" si="23"/>
        <v>228.52999877929687</v>
      </c>
      <c r="Q233" s="8">
        <f t="shared" si="24"/>
        <v>143.19463212792635</v>
      </c>
    </row>
    <row r="234" spans="1:17" ht="60">
      <c r="A234" s="4">
        <v>44</v>
      </c>
      <c r="B234" s="6" t="s">
        <v>140</v>
      </c>
      <c r="C234" s="6">
        <v>2003</v>
      </c>
      <c r="D234" s="6">
        <v>2003</v>
      </c>
      <c r="E234" s="6">
        <v>2003</v>
      </c>
      <c r="F234" s="6" t="s">
        <v>141</v>
      </c>
      <c r="G234" s="6" t="s">
        <v>25</v>
      </c>
      <c r="H234" s="6" t="s">
        <v>142</v>
      </c>
      <c r="I234" s="6" t="s">
        <v>143</v>
      </c>
      <c r="J234" s="8">
        <v>212.82000732421875</v>
      </c>
      <c r="K234" s="4">
        <v>100</v>
      </c>
      <c r="L234" s="8">
        <f t="shared" si="21"/>
        <v>312.82000732421875</v>
      </c>
      <c r="M234" s="8">
        <v>217.58000183105469</v>
      </c>
      <c r="N234" s="4">
        <v>58</v>
      </c>
      <c r="O234" s="8">
        <f t="shared" si="22"/>
        <v>275.58000183105469</v>
      </c>
      <c r="P234" s="8">
        <f t="shared" si="23"/>
        <v>275.58000183105469</v>
      </c>
      <c r="Q234" s="8">
        <f t="shared" si="24"/>
        <v>193.26380573712274</v>
      </c>
    </row>
    <row r="235" spans="1:17" ht="60">
      <c r="A235" s="4">
        <v>45</v>
      </c>
      <c r="B235" s="6" t="s">
        <v>174</v>
      </c>
      <c r="C235" s="6">
        <v>2007</v>
      </c>
      <c r="D235" s="6">
        <v>2007</v>
      </c>
      <c r="E235" s="6">
        <v>2007</v>
      </c>
      <c r="F235" s="6" t="s">
        <v>116</v>
      </c>
      <c r="G235" s="6" t="s">
        <v>35</v>
      </c>
      <c r="H235" s="6" t="s">
        <v>111</v>
      </c>
      <c r="I235" s="6" t="s">
        <v>112</v>
      </c>
      <c r="J235" s="8">
        <v>239.53999328613281</v>
      </c>
      <c r="K235" s="4">
        <v>106</v>
      </c>
      <c r="L235" s="8">
        <f t="shared" si="21"/>
        <v>345.53999328613281</v>
      </c>
      <c r="M235" s="8"/>
      <c r="N235" s="4"/>
      <c r="O235" s="8" t="s">
        <v>33</v>
      </c>
      <c r="P235" s="8">
        <f t="shared" si="23"/>
        <v>345.53999328613281</v>
      </c>
      <c r="Q235" s="8">
        <f t="shared" si="24"/>
        <v>267.71308800409457</v>
      </c>
    </row>
    <row r="236" spans="1:17" ht="30">
      <c r="A236" s="4"/>
      <c r="B236" s="6" t="s">
        <v>151</v>
      </c>
      <c r="C236" s="6">
        <v>2003</v>
      </c>
      <c r="D236" s="6">
        <v>2003</v>
      </c>
      <c r="E236" s="6">
        <v>2003</v>
      </c>
      <c r="F236" s="6">
        <v>1</v>
      </c>
      <c r="G236" s="6" t="s">
        <v>35</v>
      </c>
      <c r="H236" s="6" t="s">
        <v>92</v>
      </c>
      <c r="I236" s="6" t="s">
        <v>152</v>
      </c>
      <c r="J236" s="8"/>
      <c r="K236" s="4"/>
      <c r="L236" s="8" t="s">
        <v>33</v>
      </c>
      <c r="M236" s="8"/>
      <c r="N236" s="4"/>
      <c r="O236" s="8" t="s">
        <v>33</v>
      </c>
      <c r="P236" s="8"/>
      <c r="Q236" s="8" t="str">
        <f t="shared" si="24"/>
        <v/>
      </c>
    </row>
    <row r="238" spans="1:17" ht="18.75">
      <c r="A238" s="11" t="s">
        <v>366</v>
      </c>
      <c r="B238" s="11"/>
      <c r="C238" s="11"/>
      <c r="D238" s="11"/>
      <c r="E238" s="11"/>
      <c r="F238" s="11"/>
      <c r="G238" s="11"/>
      <c r="H238" s="11"/>
      <c r="I238" s="11"/>
      <c r="J238" s="11"/>
    </row>
    <row r="239" spans="1:17">
      <c r="A239" s="9" t="s">
        <v>6</v>
      </c>
      <c r="B239" s="9" t="s">
        <v>7</v>
      </c>
      <c r="C239" s="9" t="s">
        <v>8</v>
      </c>
      <c r="D239" s="9" t="s">
        <v>9</v>
      </c>
      <c r="E239" s="9" t="s">
        <v>10</v>
      </c>
      <c r="F239" s="9" t="s">
        <v>11</v>
      </c>
      <c r="G239" s="9" t="s">
        <v>12</v>
      </c>
      <c r="H239" s="9" t="s">
        <v>13</v>
      </c>
      <c r="I239" s="9" t="s">
        <v>14</v>
      </c>
      <c r="J239" s="12" t="s">
        <v>16</v>
      </c>
      <c r="K239" s="13"/>
      <c r="L239" s="14"/>
      <c r="M239" s="12" t="s">
        <v>20</v>
      </c>
      <c r="N239" s="13"/>
      <c r="O239" s="14"/>
      <c r="P239" s="9" t="s">
        <v>21</v>
      </c>
      <c r="Q239" s="9" t="s">
        <v>22</v>
      </c>
    </row>
    <row r="240" spans="1:17">
      <c r="A240" s="10"/>
      <c r="B240" s="10"/>
      <c r="C240" s="10"/>
      <c r="D240" s="10"/>
      <c r="E240" s="10"/>
      <c r="F240" s="10"/>
      <c r="G240" s="10"/>
      <c r="H240" s="10"/>
      <c r="I240" s="10"/>
      <c r="J240" s="2" t="s">
        <v>17</v>
      </c>
      <c r="K240" s="2" t="s">
        <v>18</v>
      </c>
      <c r="L240" s="2" t="s">
        <v>19</v>
      </c>
      <c r="M240" s="2" t="s">
        <v>17</v>
      </c>
      <c r="N240" s="2" t="s">
        <v>18</v>
      </c>
      <c r="O240" s="2" t="s">
        <v>19</v>
      </c>
      <c r="P240" s="10"/>
      <c r="Q240" s="10"/>
    </row>
    <row r="241" spans="1:17" ht="120">
      <c r="A241" s="3">
        <v>1</v>
      </c>
      <c r="B241" s="5" t="s">
        <v>276</v>
      </c>
      <c r="C241" s="5">
        <v>2000</v>
      </c>
      <c r="D241" s="5">
        <v>2000</v>
      </c>
      <c r="E241" s="5">
        <v>2000</v>
      </c>
      <c r="F241" s="5" t="s">
        <v>24</v>
      </c>
      <c r="G241" s="5" t="s">
        <v>277</v>
      </c>
      <c r="H241" s="5" t="s">
        <v>278</v>
      </c>
      <c r="I241" s="5" t="s">
        <v>279</v>
      </c>
      <c r="J241" s="7">
        <v>114.44000244140625</v>
      </c>
      <c r="K241" s="3">
        <v>0</v>
      </c>
      <c r="L241" s="7">
        <f t="shared" ref="L241:L256" si="25">J241+K241</f>
        <v>114.44000244140625</v>
      </c>
      <c r="M241" s="7">
        <v>114.98999786376953</v>
      </c>
      <c r="N241" s="3">
        <v>0</v>
      </c>
      <c r="O241" s="7">
        <f t="shared" ref="O241:O256" si="26">M241+N241</f>
        <v>114.98999786376953</v>
      </c>
      <c r="P241" s="7">
        <f t="shared" ref="P241:P256" si="27">MIN(O241,L241)</f>
        <v>114.44000244140625</v>
      </c>
      <c r="Q241" s="7">
        <f t="shared" ref="Q241:Q261" si="28">IF( AND(ISNUMBER(P$241),ISNUMBER(P241)),(P241-P$241)/P$241*100,"")</f>
        <v>0</v>
      </c>
    </row>
    <row r="242" spans="1:17" ht="30">
      <c r="A242" s="4">
        <v>2</v>
      </c>
      <c r="B242" s="6" t="s">
        <v>367</v>
      </c>
      <c r="C242" s="6">
        <v>1991</v>
      </c>
      <c r="D242" s="6">
        <v>1991</v>
      </c>
      <c r="E242" s="6">
        <v>1991</v>
      </c>
      <c r="F242" s="6" t="s">
        <v>24</v>
      </c>
      <c r="G242" s="6" t="s">
        <v>368</v>
      </c>
      <c r="H242" s="6" t="s">
        <v>369</v>
      </c>
      <c r="I242" s="6" t="s">
        <v>370</v>
      </c>
      <c r="J242" s="8">
        <v>122.98999786376953</v>
      </c>
      <c r="K242" s="4">
        <v>2</v>
      </c>
      <c r="L242" s="8">
        <f t="shared" si="25"/>
        <v>124.98999786376953</v>
      </c>
      <c r="M242" s="8">
        <v>115.11000061035156</v>
      </c>
      <c r="N242" s="4">
        <v>0</v>
      </c>
      <c r="O242" s="8">
        <f t="shared" si="26"/>
        <v>115.11000061035156</v>
      </c>
      <c r="P242" s="8">
        <f t="shared" si="27"/>
        <v>115.11000061035156</v>
      </c>
      <c r="Q242" s="8">
        <f t="shared" si="28"/>
        <v>0.58545801699746935</v>
      </c>
    </row>
    <row r="243" spans="1:17" ht="45">
      <c r="A243" s="4">
        <v>3</v>
      </c>
      <c r="B243" s="6" t="s">
        <v>264</v>
      </c>
      <c r="C243" s="6">
        <v>1997</v>
      </c>
      <c r="D243" s="6">
        <v>1997</v>
      </c>
      <c r="E243" s="6">
        <v>1997</v>
      </c>
      <c r="F243" s="6" t="s">
        <v>24</v>
      </c>
      <c r="G243" s="6" t="s">
        <v>25</v>
      </c>
      <c r="H243" s="6" t="s">
        <v>26</v>
      </c>
      <c r="I243" s="6" t="s">
        <v>27</v>
      </c>
      <c r="J243" s="8">
        <v>120.37000274658203</v>
      </c>
      <c r="K243" s="4">
        <v>4</v>
      </c>
      <c r="L243" s="8">
        <f t="shared" si="25"/>
        <v>124.37000274658203</v>
      </c>
      <c r="M243" s="8">
        <v>118.62999725341797</v>
      </c>
      <c r="N243" s="4">
        <v>0</v>
      </c>
      <c r="O243" s="8">
        <f t="shared" si="26"/>
        <v>118.62999725341797</v>
      </c>
      <c r="P243" s="8">
        <f t="shared" si="27"/>
        <v>118.62999725341797</v>
      </c>
      <c r="Q243" s="8">
        <f t="shared" si="28"/>
        <v>3.6613026237543234</v>
      </c>
    </row>
    <row r="244" spans="1:17" ht="60">
      <c r="A244" s="4">
        <v>4</v>
      </c>
      <c r="B244" s="6" t="s">
        <v>265</v>
      </c>
      <c r="C244" s="6">
        <v>2001</v>
      </c>
      <c r="D244" s="6">
        <v>2001</v>
      </c>
      <c r="E244" s="6">
        <v>2001</v>
      </c>
      <c r="F244" s="6" t="s">
        <v>29</v>
      </c>
      <c r="G244" s="6" t="s">
        <v>35</v>
      </c>
      <c r="H244" s="6" t="s">
        <v>266</v>
      </c>
      <c r="I244" s="6" t="s">
        <v>37</v>
      </c>
      <c r="J244" s="8">
        <v>118.55999755859375</v>
      </c>
      <c r="K244" s="4">
        <v>2</v>
      </c>
      <c r="L244" s="8">
        <f t="shared" si="25"/>
        <v>120.55999755859375</v>
      </c>
      <c r="M244" s="8">
        <v>117.44999694824219</v>
      </c>
      <c r="N244" s="4">
        <v>2</v>
      </c>
      <c r="O244" s="8">
        <f t="shared" si="26"/>
        <v>119.44999694824219</v>
      </c>
      <c r="P244" s="8">
        <f t="shared" si="27"/>
        <v>119.44999694824219</v>
      </c>
      <c r="Q244" s="8">
        <f t="shared" si="28"/>
        <v>4.3778350226801814</v>
      </c>
    </row>
    <row r="245" spans="1:17" ht="45">
      <c r="A245" s="4">
        <v>5</v>
      </c>
      <c r="B245" s="6" t="s">
        <v>267</v>
      </c>
      <c r="C245" s="6">
        <v>1999</v>
      </c>
      <c r="D245" s="6">
        <v>1999</v>
      </c>
      <c r="E245" s="6">
        <v>1999</v>
      </c>
      <c r="F245" s="6" t="s">
        <v>29</v>
      </c>
      <c r="G245" s="6" t="s">
        <v>25</v>
      </c>
      <c r="H245" s="6" t="s">
        <v>268</v>
      </c>
      <c r="I245" s="6" t="s">
        <v>269</v>
      </c>
      <c r="J245" s="8">
        <v>126.23000335693359</v>
      </c>
      <c r="K245" s="4">
        <v>10</v>
      </c>
      <c r="L245" s="8">
        <f t="shared" si="25"/>
        <v>136.23000335693359</v>
      </c>
      <c r="M245" s="8">
        <v>118</v>
      </c>
      <c r="N245" s="4">
        <v>4</v>
      </c>
      <c r="O245" s="8">
        <f t="shared" si="26"/>
        <v>122</v>
      </c>
      <c r="P245" s="8">
        <f t="shared" si="27"/>
        <v>122</v>
      </c>
      <c r="Q245" s="8">
        <f t="shared" si="28"/>
        <v>6.6060795153027891</v>
      </c>
    </row>
    <row r="246" spans="1:17" ht="75">
      <c r="A246" s="4">
        <v>6</v>
      </c>
      <c r="B246" s="6" t="s">
        <v>270</v>
      </c>
      <c r="C246" s="6">
        <v>2001</v>
      </c>
      <c r="D246" s="6">
        <v>2001</v>
      </c>
      <c r="E246" s="6">
        <v>2001</v>
      </c>
      <c r="F246" s="6" t="s">
        <v>29</v>
      </c>
      <c r="G246" s="6" t="s">
        <v>25</v>
      </c>
      <c r="H246" s="6" t="s">
        <v>271</v>
      </c>
      <c r="I246" s="6" t="s">
        <v>272</v>
      </c>
      <c r="J246" s="8"/>
      <c r="K246" s="4"/>
      <c r="L246" s="8" t="s">
        <v>33</v>
      </c>
      <c r="M246" s="8">
        <v>127.55999755859375</v>
      </c>
      <c r="N246" s="4">
        <v>4</v>
      </c>
      <c r="O246" s="8">
        <f t="shared" si="26"/>
        <v>131.55999755859375</v>
      </c>
      <c r="P246" s="8">
        <f t="shared" si="27"/>
        <v>131.55999755859375</v>
      </c>
      <c r="Q246" s="8">
        <f t="shared" si="28"/>
        <v>14.959799678397429</v>
      </c>
    </row>
    <row r="247" spans="1:17" ht="45">
      <c r="A247" s="4">
        <v>7</v>
      </c>
      <c r="B247" s="6" t="s">
        <v>273</v>
      </c>
      <c r="C247" s="6">
        <v>1998</v>
      </c>
      <c r="D247" s="6">
        <v>1998</v>
      </c>
      <c r="E247" s="6">
        <v>1998</v>
      </c>
      <c r="F247" s="6" t="s">
        <v>29</v>
      </c>
      <c r="G247" s="6" t="s">
        <v>35</v>
      </c>
      <c r="H247" s="6" t="s">
        <v>274</v>
      </c>
      <c r="I247" s="6" t="s">
        <v>275</v>
      </c>
      <c r="J247" s="8">
        <v>136.35000610351562</v>
      </c>
      <c r="K247" s="4">
        <v>6</v>
      </c>
      <c r="L247" s="8">
        <f t="shared" si="25"/>
        <v>142.35000610351562</v>
      </c>
      <c r="M247" s="8">
        <v>130.05999755859375</v>
      </c>
      <c r="N247" s="4">
        <v>2</v>
      </c>
      <c r="O247" s="8">
        <f t="shared" si="26"/>
        <v>132.05999755859375</v>
      </c>
      <c r="P247" s="8">
        <f t="shared" si="27"/>
        <v>132.05999755859375</v>
      </c>
      <c r="Q247" s="8">
        <f t="shared" si="28"/>
        <v>15.396709840345391</v>
      </c>
    </row>
    <row r="248" spans="1:17" ht="30">
      <c r="A248" s="4">
        <v>8</v>
      </c>
      <c r="B248" s="6" t="s">
        <v>298</v>
      </c>
      <c r="C248" s="6">
        <v>1987</v>
      </c>
      <c r="D248" s="6">
        <v>1987</v>
      </c>
      <c r="E248" s="6">
        <v>1987</v>
      </c>
      <c r="F248" s="6" t="s">
        <v>299</v>
      </c>
      <c r="G248" s="6" t="s">
        <v>25</v>
      </c>
      <c r="H248" s="6" t="s">
        <v>26</v>
      </c>
      <c r="I248" s="6" t="s">
        <v>300</v>
      </c>
      <c r="J248" s="8">
        <v>143.96000671386719</v>
      </c>
      <c r="K248" s="4">
        <v>2</v>
      </c>
      <c r="L248" s="8">
        <f t="shared" si="25"/>
        <v>145.96000671386719</v>
      </c>
      <c r="M248" s="8">
        <v>136.72999572753906</v>
      </c>
      <c r="N248" s="4">
        <v>0</v>
      </c>
      <c r="O248" s="8">
        <f t="shared" si="26"/>
        <v>136.72999572753906</v>
      </c>
      <c r="P248" s="8">
        <f t="shared" si="27"/>
        <v>136.72999572753906</v>
      </c>
      <c r="Q248" s="8">
        <f t="shared" si="28"/>
        <v>19.477449152926557</v>
      </c>
    </row>
    <row r="249" spans="1:17" ht="90">
      <c r="A249" s="4">
        <v>9</v>
      </c>
      <c r="B249" s="6" t="s">
        <v>280</v>
      </c>
      <c r="C249" s="6">
        <v>2001</v>
      </c>
      <c r="D249" s="6">
        <v>2001</v>
      </c>
      <c r="E249" s="6">
        <v>2001</v>
      </c>
      <c r="F249" s="6">
        <v>1</v>
      </c>
      <c r="G249" s="6" t="s">
        <v>35</v>
      </c>
      <c r="H249" s="6" t="s">
        <v>281</v>
      </c>
      <c r="I249" s="6" t="s">
        <v>282</v>
      </c>
      <c r="J249" s="8">
        <v>138.30999755859375</v>
      </c>
      <c r="K249" s="4">
        <v>6</v>
      </c>
      <c r="L249" s="8">
        <f t="shared" si="25"/>
        <v>144.30999755859375</v>
      </c>
      <c r="M249" s="8">
        <v>158.74000549316406</v>
      </c>
      <c r="N249" s="4">
        <v>2</v>
      </c>
      <c r="O249" s="8">
        <f t="shared" si="26"/>
        <v>160.74000549316406</v>
      </c>
      <c r="P249" s="8">
        <f t="shared" si="27"/>
        <v>144.30999755859375</v>
      </c>
      <c r="Q249" s="8">
        <f t="shared" si="28"/>
        <v>26.101008808070464</v>
      </c>
    </row>
    <row r="250" spans="1:17" ht="45">
      <c r="A250" s="4">
        <v>10</v>
      </c>
      <c r="B250" s="6" t="s">
        <v>304</v>
      </c>
      <c r="C250" s="6">
        <v>1997</v>
      </c>
      <c r="D250" s="6">
        <v>1997</v>
      </c>
      <c r="E250" s="6">
        <v>1997</v>
      </c>
      <c r="F250" s="6" t="s">
        <v>29</v>
      </c>
      <c r="G250" s="6" t="s">
        <v>25</v>
      </c>
      <c r="H250" s="6" t="s">
        <v>76</v>
      </c>
      <c r="I250" s="6" t="s">
        <v>77</v>
      </c>
      <c r="J250" s="8">
        <v>151.63999938964844</v>
      </c>
      <c r="K250" s="4">
        <v>4</v>
      </c>
      <c r="L250" s="8">
        <f t="shared" si="25"/>
        <v>155.63999938964844</v>
      </c>
      <c r="M250" s="8">
        <v>146.58000183105469</v>
      </c>
      <c r="N250" s="4">
        <v>2</v>
      </c>
      <c r="O250" s="8">
        <f t="shared" si="26"/>
        <v>148.58000183105469</v>
      </c>
      <c r="P250" s="8">
        <f t="shared" si="27"/>
        <v>148.58000183105469</v>
      </c>
      <c r="Q250" s="8">
        <f t="shared" si="28"/>
        <v>29.832225324469263</v>
      </c>
    </row>
    <row r="251" spans="1:17" ht="60">
      <c r="A251" s="4">
        <v>11</v>
      </c>
      <c r="B251" s="6" t="s">
        <v>291</v>
      </c>
      <c r="C251" s="6">
        <v>2003</v>
      </c>
      <c r="D251" s="6">
        <v>2003</v>
      </c>
      <c r="E251" s="6">
        <v>2003</v>
      </c>
      <c r="F251" s="6">
        <v>2</v>
      </c>
      <c r="G251" s="6" t="s">
        <v>35</v>
      </c>
      <c r="H251" s="6" t="s">
        <v>111</v>
      </c>
      <c r="I251" s="6" t="s">
        <v>112</v>
      </c>
      <c r="J251" s="8">
        <v>157.6199951171875</v>
      </c>
      <c r="K251" s="4">
        <v>2</v>
      </c>
      <c r="L251" s="8">
        <f t="shared" si="25"/>
        <v>159.6199951171875</v>
      </c>
      <c r="M251" s="8">
        <v>151</v>
      </c>
      <c r="N251" s="4">
        <v>2</v>
      </c>
      <c r="O251" s="8">
        <f t="shared" si="26"/>
        <v>153</v>
      </c>
      <c r="P251" s="8">
        <f t="shared" si="27"/>
        <v>153</v>
      </c>
      <c r="Q251" s="8">
        <f t="shared" si="28"/>
        <v>33.694509556076447</v>
      </c>
    </row>
    <row r="252" spans="1:17" ht="75">
      <c r="A252" s="4">
        <v>12</v>
      </c>
      <c r="B252" s="6" t="s">
        <v>306</v>
      </c>
      <c r="C252" s="6">
        <v>2005</v>
      </c>
      <c r="D252" s="6">
        <v>2005</v>
      </c>
      <c r="E252" s="6">
        <v>2005</v>
      </c>
      <c r="F252" s="6">
        <v>2</v>
      </c>
      <c r="G252" s="6" t="s">
        <v>25</v>
      </c>
      <c r="H252" s="6" t="s">
        <v>271</v>
      </c>
      <c r="I252" s="6" t="s">
        <v>307</v>
      </c>
      <c r="J252" s="8">
        <v>196.71000671386719</v>
      </c>
      <c r="K252" s="4">
        <v>2</v>
      </c>
      <c r="L252" s="8">
        <f t="shared" si="25"/>
        <v>198.71000671386719</v>
      </c>
      <c r="M252" s="8">
        <v>158.75999450683594</v>
      </c>
      <c r="N252" s="4">
        <v>4</v>
      </c>
      <c r="O252" s="8">
        <f t="shared" si="26"/>
        <v>162.75999450683594</v>
      </c>
      <c r="P252" s="8">
        <f t="shared" si="27"/>
        <v>162.75999450683594</v>
      </c>
      <c r="Q252" s="8">
        <f t="shared" si="28"/>
        <v>42.222991117262268</v>
      </c>
    </row>
    <row r="253" spans="1:17" ht="45">
      <c r="A253" s="4">
        <v>13</v>
      </c>
      <c r="B253" s="6" t="s">
        <v>303</v>
      </c>
      <c r="C253" s="6">
        <v>2005</v>
      </c>
      <c r="D253" s="6">
        <v>2005</v>
      </c>
      <c r="E253" s="6">
        <v>2005</v>
      </c>
      <c r="F253" s="6" t="s">
        <v>116</v>
      </c>
      <c r="G253" s="6" t="s">
        <v>55</v>
      </c>
      <c r="H253" s="6" t="s">
        <v>106</v>
      </c>
      <c r="I253" s="6" t="s">
        <v>107</v>
      </c>
      <c r="J253" s="8">
        <v>165.1199951171875</v>
      </c>
      <c r="K253" s="4">
        <v>0</v>
      </c>
      <c r="L253" s="8">
        <f t="shared" si="25"/>
        <v>165.1199951171875</v>
      </c>
      <c r="M253" s="8">
        <v>171.47999572753906</v>
      </c>
      <c r="N253" s="4">
        <v>2</v>
      </c>
      <c r="O253" s="8">
        <f t="shared" si="26"/>
        <v>173.47999572753906</v>
      </c>
      <c r="P253" s="8">
        <f t="shared" si="27"/>
        <v>165.1199951171875</v>
      </c>
      <c r="Q253" s="8">
        <f t="shared" si="28"/>
        <v>44.285207614994256</v>
      </c>
    </row>
    <row r="254" spans="1:17" ht="45">
      <c r="A254" s="4">
        <v>14</v>
      </c>
      <c r="B254" s="6" t="s">
        <v>309</v>
      </c>
      <c r="C254" s="6">
        <v>1997</v>
      </c>
      <c r="D254" s="6">
        <v>1997</v>
      </c>
      <c r="E254" s="6">
        <v>1997</v>
      </c>
      <c r="F254" s="6" t="s">
        <v>85</v>
      </c>
      <c r="G254" s="6" t="s">
        <v>25</v>
      </c>
      <c r="H254" s="6" t="s">
        <v>124</v>
      </c>
      <c r="I254" s="6" t="s">
        <v>125</v>
      </c>
      <c r="J254" s="8">
        <v>225.92999267578125</v>
      </c>
      <c r="K254" s="4">
        <v>54</v>
      </c>
      <c r="L254" s="8">
        <f t="shared" si="25"/>
        <v>279.92999267578125</v>
      </c>
      <c r="M254" s="8">
        <v>179.58999633789062</v>
      </c>
      <c r="N254" s="4">
        <v>4</v>
      </c>
      <c r="O254" s="8">
        <f t="shared" si="26"/>
        <v>183.58999633789063</v>
      </c>
      <c r="P254" s="8">
        <f t="shared" si="27"/>
        <v>183.58999633789063</v>
      </c>
      <c r="Q254" s="8">
        <f t="shared" si="28"/>
        <v>60.424670064027175</v>
      </c>
    </row>
    <row r="255" spans="1:17" ht="30">
      <c r="A255" s="4">
        <v>15</v>
      </c>
      <c r="B255" s="6" t="s">
        <v>371</v>
      </c>
      <c r="C255" s="6">
        <v>1973</v>
      </c>
      <c r="D255" s="6">
        <v>1973</v>
      </c>
      <c r="E255" s="6">
        <v>1973</v>
      </c>
      <c r="F255" s="6" t="s">
        <v>85</v>
      </c>
      <c r="G255" s="6" t="s">
        <v>25</v>
      </c>
      <c r="H255" s="6" t="s">
        <v>82</v>
      </c>
      <c r="I255" s="6" t="s">
        <v>83</v>
      </c>
      <c r="J255" s="8">
        <v>192.27000427246094</v>
      </c>
      <c r="K255" s="4">
        <v>10</v>
      </c>
      <c r="L255" s="8">
        <f t="shared" si="25"/>
        <v>202.27000427246094</v>
      </c>
      <c r="M255" s="8">
        <v>197.6199951171875</v>
      </c>
      <c r="N255" s="4">
        <v>8</v>
      </c>
      <c r="O255" s="8">
        <f t="shared" si="26"/>
        <v>205.6199951171875</v>
      </c>
      <c r="P255" s="8">
        <f t="shared" si="27"/>
        <v>202.27000427246094</v>
      </c>
      <c r="Q255" s="8">
        <f t="shared" si="28"/>
        <v>76.747640647791854</v>
      </c>
    </row>
    <row r="256" spans="1:17" ht="45">
      <c r="A256" s="4">
        <v>16</v>
      </c>
      <c r="B256" s="6" t="s">
        <v>315</v>
      </c>
      <c r="C256" s="6">
        <v>2003</v>
      </c>
      <c r="D256" s="6">
        <v>2003</v>
      </c>
      <c r="E256" s="6">
        <v>2003</v>
      </c>
      <c r="F256" s="6" t="s">
        <v>116</v>
      </c>
      <c r="G256" s="6" t="s">
        <v>55</v>
      </c>
      <c r="H256" s="6" t="s">
        <v>106</v>
      </c>
      <c r="I256" s="6" t="s">
        <v>107</v>
      </c>
      <c r="J256" s="8">
        <v>272.25</v>
      </c>
      <c r="K256" s="4">
        <v>10</v>
      </c>
      <c r="L256" s="8">
        <f t="shared" si="25"/>
        <v>282.25</v>
      </c>
      <c r="M256" s="8">
        <v>289.1400146484375</v>
      </c>
      <c r="N256" s="4">
        <v>2</v>
      </c>
      <c r="O256" s="8">
        <f t="shared" si="26"/>
        <v>291.1400146484375</v>
      </c>
      <c r="P256" s="8">
        <f t="shared" si="27"/>
        <v>282.25</v>
      </c>
      <c r="Q256" s="8">
        <f t="shared" si="28"/>
        <v>146.63578641962468</v>
      </c>
    </row>
    <row r="257" spans="1:17" ht="60">
      <c r="A257" s="4"/>
      <c r="B257" s="6" t="s">
        <v>322</v>
      </c>
      <c r="C257" s="6">
        <v>2003</v>
      </c>
      <c r="D257" s="6">
        <v>2003</v>
      </c>
      <c r="E257" s="6">
        <v>2003</v>
      </c>
      <c r="F257" s="6" t="s">
        <v>141</v>
      </c>
      <c r="G257" s="6" t="s">
        <v>25</v>
      </c>
      <c r="H257" s="6" t="s">
        <v>142</v>
      </c>
      <c r="I257" s="6" t="s">
        <v>143</v>
      </c>
      <c r="J257" s="8"/>
      <c r="K257" s="4"/>
      <c r="L257" s="8" t="s">
        <v>33</v>
      </c>
      <c r="M257" s="8"/>
      <c r="N257" s="4"/>
      <c r="O257" s="8" t="s">
        <v>33</v>
      </c>
      <c r="P257" s="8"/>
      <c r="Q257" s="8" t="str">
        <f t="shared" si="28"/>
        <v/>
      </c>
    </row>
    <row r="258" spans="1:17" ht="60">
      <c r="A258" s="4"/>
      <c r="B258" s="6" t="s">
        <v>323</v>
      </c>
      <c r="C258" s="6">
        <v>2004</v>
      </c>
      <c r="D258" s="6">
        <v>2004</v>
      </c>
      <c r="E258" s="6">
        <v>2004</v>
      </c>
      <c r="F258" s="6" t="s">
        <v>141</v>
      </c>
      <c r="G258" s="6" t="s">
        <v>25</v>
      </c>
      <c r="H258" s="6" t="s">
        <v>142</v>
      </c>
      <c r="I258" s="6" t="s">
        <v>143</v>
      </c>
      <c r="J258" s="8"/>
      <c r="K258" s="4"/>
      <c r="L258" s="8" t="s">
        <v>33</v>
      </c>
      <c r="M258" s="8"/>
      <c r="N258" s="4"/>
      <c r="O258" s="8" t="s">
        <v>33</v>
      </c>
      <c r="P258" s="8"/>
      <c r="Q258" s="8" t="str">
        <f t="shared" si="28"/>
        <v/>
      </c>
    </row>
    <row r="259" spans="1:17" ht="60">
      <c r="A259" s="4"/>
      <c r="B259" s="6" t="s">
        <v>321</v>
      </c>
      <c r="C259" s="6">
        <v>2003</v>
      </c>
      <c r="D259" s="6">
        <v>2003</v>
      </c>
      <c r="E259" s="6">
        <v>2003</v>
      </c>
      <c r="F259" s="6" t="s">
        <v>141</v>
      </c>
      <c r="G259" s="6" t="s">
        <v>25</v>
      </c>
      <c r="H259" s="6" t="s">
        <v>142</v>
      </c>
      <c r="I259" s="6" t="s">
        <v>143</v>
      </c>
      <c r="J259" s="8"/>
      <c r="K259" s="4"/>
      <c r="L259" s="8" t="s">
        <v>33</v>
      </c>
      <c r="M259" s="8"/>
      <c r="N259" s="4"/>
      <c r="O259" s="8" t="s">
        <v>33</v>
      </c>
      <c r="P259" s="8"/>
      <c r="Q259" s="8" t="str">
        <f t="shared" si="28"/>
        <v/>
      </c>
    </row>
    <row r="260" spans="1:17" ht="60">
      <c r="A260" s="4"/>
      <c r="B260" s="6" t="s">
        <v>314</v>
      </c>
      <c r="C260" s="6">
        <v>2003</v>
      </c>
      <c r="D260" s="6">
        <v>2003</v>
      </c>
      <c r="E260" s="6">
        <v>2003</v>
      </c>
      <c r="F260" s="6" t="s">
        <v>141</v>
      </c>
      <c r="G260" s="6" t="s">
        <v>25</v>
      </c>
      <c r="H260" s="6" t="s">
        <v>142</v>
      </c>
      <c r="I260" s="6" t="s">
        <v>186</v>
      </c>
      <c r="J260" s="8"/>
      <c r="K260" s="4"/>
      <c r="L260" s="8" t="s">
        <v>33</v>
      </c>
      <c r="M260" s="8"/>
      <c r="N260" s="4"/>
      <c r="O260" s="8" t="s">
        <v>33</v>
      </c>
      <c r="P260" s="8"/>
      <c r="Q260" s="8" t="str">
        <f t="shared" si="28"/>
        <v/>
      </c>
    </row>
    <row r="261" spans="1:17" ht="45">
      <c r="A261" s="4"/>
      <c r="B261" s="6" t="s">
        <v>320</v>
      </c>
      <c r="C261" s="6">
        <v>1994</v>
      </c>
      <c r="D261" s="6">
        <v>1994</v>
      </c>
      <c r="E261" s="6">
        <v>1994</v>
      </c>
      <c r="F261" s="6" t="s">
        <v>85</v>
      </c>
      <c r="G261" s="6" t="s">
        <v>25</v>
      </c>
      <c r="H261" s="6" t="s">
        <v>124</v>
      </c>
      <c r="I261" s="6" t="s">
        <v>125</v>
      </c>
      <c r="J261" s="8"/>
      <c r="K261" s="4"/>
      <c r="L261" s="8" t="s">
        <v>33</v>
      </c>
      <c r="M261" s="8"/>
      <c r="N261" s="4"/>
      <c r="O261" s="8" t="s">
        <v>33</v>
      </c>
      <c r="P261" s="8"/>
      <c r="Q261" s="8" t="str">
        <f t="shared" si="28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118:Q119"/>
    <mergeCell ref="P8:P9"/>
    <mergeCell ref="Q8:Q9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G8:G9"/>
    <mergeCell ref="H8:H9"/>
    <mergeCell ref="I8:I9"/>
    <mergeCell ref="I118:I119"/>
    <mergeCell ref="A117:J117"/>
    <mergeCell ref="J118:L118"/>
    <mergeCell ref="M118:O118"/>
    <mergeCell ref="P118:P119"/>
    <mergeCell ref="A137:J137"/>
    <mergeCell ref="J138:L138"/>
    <mergeCell ref="M138:O138"/>
    <mergeCell ref="A138:A139"/>
    <mergeCell ref="B138:B139"/>
    <mergeCell ref="C138:C139"/>
    <mergeCell ref="D138:D139"/>
    <mergeCell ref="E138:E139"/>
    <mergeCell ref="F138:F139"/>
    <mergeCell ref="Q189:Q190"/>
    <mergeCell ref="P138:P139"/>
    <mergeCell ref="Q138:Q139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G138:G139"/>
    <mergeCell ref="H138:H139"/>
    <mergeCell ref="I138:I139"/>
    <mergeCell ref="I189:I190"/>
    <mergeCell ref="A188:J188"/>
    <mergeCell ref="J189:L189"/>
    <mergeCell ref="M189:O189"/>
    <mergeCell ref="P189:P190"/>
    <mergeCell ref="A238:J238"/>
    <mergeCell ref="J239:L239"/>
    <mergeCell ref="M239:O239"/>
    <mergeCell ref="A239:A240"/>
    <mergeCell ref="B239:B240"/>
    <mergeCell ref="C239:C240"/>
    <mergeCell ref="D239:D240"/>
    <mergeCell ref="E239:E240"/>
    <mergeCell ref="F239:F240"/>
    <mergeCell ref="P239:P240"/>
    <mergeCell ref="Q239:Q240"/>
    <mergeCell ref="G239:G240"/>
    <mergeCell ref="H239:H240"/>
    <mergeCell ref="I239:I2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Квалификация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XTreme</cp:lastModifiedBy>
  <dcterms:created xsi:type="dcterms:W3CDTF">2017-06-03T17:41:41Z</dcterms:created>
  <dcterms:modified xsi:type="dcterms:W3CDTF">2017-06-03T17:57:08Z</dcterms:modified>
</cp:coreProperties>
</file>